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5600" windowHeight="7365" activeTab="3"/>
  </bookViews>
  <sheets>
    <sheet name="Imports" sheetId="6" r:id="rId1"/>
    <sheet name="Exports" sheetId="3" r:id="rId2"/>
    <sheet name="Greece" sheetId="5" r:id="rId3"/>
    <sheet name="Graph2" sheetId="7" r:id="rId4"/>
    <sheet name="Graph3" sheetId="8" r:id="rId5"/>
  </sheets>
  <calcPr calcId="124519"/>
</workbook>
</file>

<file path=xl/calcChain.xml><?xml version="1.0" encoding="utf-8"?>
<calcChain xmlns="http://schemas.openxmlformats.org/spreadsheetml/2006/main">
  <c r="F44" i="8"/>
  <c r="E44"/>
  <c r="D44"/>
  <c r="C44"/>
  <c r="B44"/>
  <c r="F25"/>
  <c r="F26"/>
  <c r="F27"/>
  <c r="F28"/>
  <c r="F29"/>
  <c r="F30"/>
  <c r="F31"/>
  <c r="F32"/>
  <c r="F33"/>
  <c r="F34"/>
  <c r="F35"/>
  <c r="F36"/>
  <c r="F37"/>
  <c r="F38"/>
  <c r="F39"/>
  <c r="F40"/>
  <c r="F41"/>
  <c r="F42"/>
  <c r="E25"/>
  <c r="E26"/>
  <c r="E27"/>
  <c r="E28"/>
  <c r="E29"/>
  <c r="E30"/>
  <c r="E31"/>
  <c r="E32"/>
  <c r="E33"/>
  <c r="E34"/>
  <c r="E35"/>
  <c r="E36"/>
  <c r="E37"/>
  <c r="E38"/>
  <c r="E39"/>
  <c r="E40"/>
  <c r="E41"/>
  <c r="E42"/>
  <c r="D25"/>
  <c r="D26"/>
  <c r="D27"/>
  <c r="D28"/>
  <c r="D29"/>
  <c r="D30"/>
  <c r="D31"/>
  <c r="D32"/>
  <c r="D33"/>
  <c r="D34"/>
  <c r="D35"/>
  <c r="D36"/>
  <c r="D37"/>
  <c r="D38"/>
  <c r="D39"/>
  <c r="D40"/>
  <c r="D41"/>
  <c r="D42"/>
  <c r="C25"/>
  <c r="C26"/>
  <c r="C27"/>
  <c r="C28"/>
  <c r="C29"/>
  <c r="C30"/>
  <c r="C31"/>
  <c r="C32"/>
  <c r="C33"/>
  <c r="C34"/>
  <c r="C35"/>
  <c r="C36"/>
  <c r="C37"/>
  <c r="C38"/>
  <c r="C39"/>
  <c r="C40"/>
  <c r="C41"/>
  <c r="C42"/>
  <c r="C24"/>
  <c r="D24"/>
  <c r="E24"/>
  <c r="F24"/>
  <c r="B25"/>
  <c r="B26"/>
  <c r="B27"/>
  <c r="B28"/>
  <c r="B29"/>
  <c r="B30"/>
  <c r="B31"/>
  <c r="B32"/>
  <c r="B33"/>
  <c r="B34"/>
  <c r="B35"/>
  <c r="B36"/>
  <c r="B37"/>
  <c r="B38"/>
  <c r="B39"/>
  <c r="B40"/>
  <c r="B41"/>
  <c r="B42"/>
  <c r="B24"/>
</calcChain>
</file>

<file path=xl/sharedStrings.xml><?xml version="1.0" encoding="utf-8"?>
<sst xmlns="http://schemas.openxmlformats.org/spreadsheetml/2006/main" count="1106" uniqueCount="92">
  <si>
    <t>EU trade since 2002 by HS2-4-6 and CN8 (new content) [ds-059322__custom_8362280]</t>
  </si>
  <si>
    <t>17/10/2023 14:41</t>
  </si>
  <si>
    <t>PARTNER</t>
  </si>
  <si>
    <t>PRODUCT</t>
  </si>
  <si>
    <t>FLOW</t>
  </si>
  <si>
    <t>STAT_PROCEDURE</t>
  </si>
  <si>
    <t>INDICATORS</t>
  </si>
  <si>
    <t>Poland</t>
  </si>
  <si>
    <t>Virgin olive oil and its fractions obtained from the fruit of the olive tree solely by mechanical or other physical means under conditions that do not lead to deterioration of the oil</t>
  </si>
  <si>
    <t>EXPORT</t>
  </si>
  <si>
    <t>Normal</t>
  </si>
  <si>
    <t>VALUE_IN_EUR</t>
  </si>
  <si>
    <t>Annual</t>
  </si>
  <si>
    <t>European Union (AT-01/1995, BE-01/1958, BG-01/2007, CY-05/2004, CZ-05/2004, DE-01/1958, DK-01/1973, EE-05/2004, ES-01/1986, FI-01/1995, FR-01/1958, GB-01/1973-&gt;01/2020, GR-01/1981, HR-07/2013, HU-05/2004, IE-01/1973, IT-01/1958, LT-05/2004, LU-01/1958, LV-05/2004, MT-05/2004, NL-01/1958, PL-05/2004, PT-01/1986, RO-01/2007, SE-01/1995, SI-05/2004, SK-05/2004)</t>
  </si>
  <si>
    <t>European Union - 27 countries (AT, BE, BG, CY, CZ, DE, DK, EE, ES, FI, FR, GR, HR, HU, IE, IT, LT, LU, LV, MT, NL, PL, PT, RO, SE, SI, SK)</t>
  </si>
  <si>
    <t>Euro area (AT-01/1999, BE-01/1999, CY-01/2008, DE-01/1999, EE-01/2011, ES-01/1999, FI-01/1999, FR-01/1999, GR-01/2001, HR-01/2023, IE-01/1999, IT-01/1999, LT-01/2015, LU-01/1999, LV-01/2014, MT-01/2008, NL-01/1999, PT-01/1999, SI-01/2007, SK-01/2009)</t>
  </si>
  <si>
    <t>Euro area - 19 countries (AT, BE, CY, DE, EE, ES, FI, FR, GR, IE, IT, LT, LU, LV, MT, NL, PT, SI, SK)</t>
  </si>
  <si>
    <t>Euro area - 20 countries (AT, BE, CY, DE, EE, ES, FI, FR, GR, HR, IE, IT, LT, LU, LV, MT, NL, PT, SI, SK)</t>
  </si>
  <si>
    <t>Austria</t>
  </si>
  <si>
    <t>Belgium (incl. Luxembourg 'LU' -&gt; 1998)</t>
  </si>
  <si>
    <t>Bulgaria</t>
  </si>
  <si>
    <t>Cyprus</t>
  </si>
  <si>
    <t>Czechia</t>
  </si>
  <si>
    <t>Germany (incl. German Democratic Republic 'DD' from 1991)</t>
  </si>
  <si>
    <t>Denmark</t>
  </si>
  <si>
    <t>Estonia</t>
  </si>
  <si>
    <t>Spain (incl. Canary Islands 'XB' from 1997)</t>
  </si>
  <si>
    <t>Finland</t>
  </si>
  <si>
    <t>France (incl. Saint Barthélemy 'BL' -&gt; 2012; incl. French Guiana 'GF', Guadeloupe 'GP', Martinique 'MQ', Réunion 'RE' from 1997; incl. Mayotte 'YT' from 2014)</t>
  </si>
  <si>
    <t>United Kingdom</t>
  </si>
  <si>
    <t>Greece</t>
  </si>
  <si>
    <t>Croatia</t>
  </si>
  <si>
    <t>Hungary</t>
  </si>
  <si>
    <t>Ireland (Eire)</t>
  </si>
  <si>
    <t>Italy (incl. San Marino 'SM' -&gt; 1993)</t>
  </si>
  <si>
    <t>Lithuania</t>
  </si>
  <si>
    <t>Luxembourg</t>
  </si>
  <si>
    <t>Latvia</t>
  </si>
  <si>
    <t>Malta</t>
  </si>
  <si>
    <t>Netherlands</t>
  </si>
  <si>
    <t>Portugal</t>
  </si>
  <si>
    <t>Romania</t>
  </si>
  <si>
    <t>Sweden</t>
  </si>
  <si>
    <t>Slovenia</t>
  </si>
  <si>
    <t>Slovakia</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</si>
  <si>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</si>
  <si>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</si>
  <si>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</si>
  <si>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</si>
  <si>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</si>
  <si>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</si>
  <si>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</si>
  <si>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</si>
  <si>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</si>
  <si>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</si>
  <si>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</si>
  <si>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</si>
  <si>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</si>
  <si>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</si>
  <si>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</si>
  <si>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</si>
  <si>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</si>
  <si>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</si>
  <si>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</si>
  <si>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</si>
  <si>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</si>
  <si>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</si>
  <si>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Data extracted on 07/11/2023 15:17:54 from [ESTAT]</t>
  </si>
  <si>
    <t xml:space="preserve">Dataset: </t>
  </si>
  <si>
    <t xml:space="preserve">Last updated: </t>
  </si>
  <si>
    <t>TIME</t>
  </si>
  <si>
    <t>FREQ (Labels)</t>
  </si>
  <si>
    <t>REPORTER (Labels)</t>
  </si>
  <si>
    <t/>
  </si>
  <si>
    <t>:</t>
  </si>
  <si>
    <t>Special value</t>
  </si>
  <si>
    <t>not available</t>
  </si>
  <si>
    <t xml:space="preserve">Exports to Poland </t>
  </si>
  <si>
    <t xml:space="preserve">Imports from Poland </t>
  </si>
  <si>
    <t>.</t>
  </si>
  <si>
    <t>IMPORT</t>
  </si>
  <si>
    <t>Data extracted on 07/11/2023 15:24:14 from [ESTAT]</t>
  </si>
  <si>
    <t xml:space="preserve">Greek Exports </t>
  </si>
  <si>
    <t xml:space="preserve">Czech Exports </t>
  </si>
  <si>
    <t>Italian Exports</t>
  </si>
  <si>
    <t xml:space="preserve">Portuguese Exports </t>
  </si>
  <si>
    <t xml:space="preserve">Greek Exports YoY% </t>
  </si>
  <si>
    <t xml:space="preserve">Czech Exports YoY % </t>
  </si>
  <si>
    <t>Italian Exports YoY%</t>
  </si>
  <si>
    <t>Portuguese Exports YoY%</t>
  </si>
  <si>
    <t>Spanish Exports</t>
  </si>
  <si>
    <t>Spanish Exports YoY%</t>
  </si>
</sst>
</file>

<file path=xl/styles.xml><?xml version="1.0" encoding="utf-8"?>
<styleSheet xmlns="http://schemas.openxmlformats.org/spreadsheetml/2006/main">
  <fonts count="5">
    <font>
      <sz val="11"/>
      <color indexed="8"/>
      <name val="Calibri"/>
      <family val="2"/>
      <scheme val="minor"/>
    </font>
    <font>
      <b/>
      <sz val="9"/>
      <name val="Arial"/>
    </font>
    <font>
      <sz val="9"/>
      <name val="Arial"/>
    </font>
    <font>
      <b/>
      <sz val="9"/>
      <color indexed="9"/>
      <name val="Arial"/>
    </font>
    <font>
      <sz val="11"/>
      <color indexed="8"/>
      <name val="Calibri"/>
      <family val="2"/>
      <scheme val="minor"/>
    </font>
  </fonts>
  <fills count="11">
    <fill>
      <patternFill patternType="none"/>
    </fill>
    <fill>
      <patternFill patternType="gray125"/>
    </fill>
    <fill>
      <patternFill patternType="solid">
        <fgColor rgb="FF4669AF"/>
      </patternFill>
    </fill>
    <fill>
      <patternFill patternType="solid">
        <fgColor rgb="FF0096DC"/>
      </patternFill>
    </fill>
    <fill>
      <patternFill patternType="solid">
        <fgColor rgb="FFDCE6F1"/>
      </patternFill>
    </fill>
    <fill>
      <patternFill patternType="mediumGray">
        <bgColor indexed="22"/>
      </patternFill>
    </fill>
    <fill>
      <patternFill patternType="none">
        <fgColor rgb="FFF6F6F6"/>
      </patternFill>
    </fill>
    <fill>
      <patternFill patternType="solid">
        <fgColor rgb="FFF6F6F6"/>
      </patternFill>
    </fill>
    <fill>
      <patternFill patternType="solid">
        <fgColor rgb="FF92D050"/>
        <bgColor indexed="64"/>
      </patternFill>
    </fill>
    <fill>
      <patternFill patternType="solid">
        <fgColor rgb="FF92D050"/>
      </patternFill>
    </fill>
    <fill>
      <patternFill patternType="solid">
        <fgColor rgb="FF92D050"/>
        <bgColor rgb="FFF6F6F6"/>
      </patternFill>
    </fill>
  </fills>
  <borders count="10">
    <border>
      <left/>
      <right/>
      <top/>
      <bottom/>
      <diagonal/>
    </border>
    <border>
      <left style="thin">
        <color rgb="FFB0B0B0"/>
      </left>
      <right style="thin">
        <color rgb="FFB0B0B0"/>
      </right>
      <top style="thin">
        <color rgb="FFB0B0B0"/>
      </top>
      <bottom style="thin">
        <color rgb="FFB0B0B0"/>
      </bottom>
      <diagonal/>
    </border>
    <border>
      <left style="medium">
        <color indexed="64"/>
      </left>
      <right style="thin">
        <color rgb="FFB0B0B0"/>
      </right>
      <top style="medium">
        <color indexed="64"/>
      </top>
      <bottom style="thin">
        <color rgb="FFB0B0B0"/>
      </bottom>
      <diagonal/>
    </border>
    <border>
      <left style="thin">
        <color rgb="FFB0B0B0"/>
      </left>
      <right style="thin">
        <color rgb="FFB0B0B0"/>
      </right>
      <top style="medium">
        <color indexed="64"/>
      </top>
      <bottom style="thin">
        <color rgb="FFB0B0B0"/>
      </bottom>
      <diagonal/>
    </border>
    <border>
      <left style="thin">
        <color rgb="FFB0B0B0"/>
      </left>
      <right style="medium">
        <color indexed="64"/>
      </right>
      <top style="medium">
        <color indexed="64"/>
      </top>
      <bottom style="thin">
        <color rgb="FFB0B0B0"/>
      </bottom>
      <diagonal/>
    </border>
    <border>
      <left style="medium">
        <color indexed="64"/>
      </left>
      <right/>
      <top/>
      <bottom/>
      <diagonal/>
    </border>
    <border>
      <left/>
      <right style="medium">
        <color indexed="64"/>
      </right>
      <top/>
      <bottom/>
      <diagonal/>
    </border>
    <border>
      <left style="medium">
        <color indexed="64"/>
      </left>
      <right style="thin">
        <color rgb="FFB0B0B0"/>
      </right>
      <top style="medium">
        <color indexed="64"/>
      </top>
      <bottom style="medium">
        <color indexed="64"/>
      </bottom>
      <diagonal/>
    </border>
    <border>
      <left style="thin">
        <color rgb="FFB0B0B0"/>
      </left>
      <right style="thin">
        <color rgb="FFB0B0B0"/>
      </right>
      <top style="medium">
        <color indexed="64"/>
      </top>
      <bottom style="medium">
        <color indexed="64"/>
      </bottom>
      <diagonal/>
    </border>
    <border>
      <left style="thin">
        <color rgb="FFB0B0B0"/>
      </left>
      <right style="medium">
        <color indexed="64"/>
      </right>
      <top style="medium">
        <color indexed="64"/>
      </top>
      <bottom style="medium">
        <color indexed="64"/>
      </bottom>
      <diagonal/>
    </border>
  </borders>
  <cellStyleXfs count="2">
    <xf numFmtId="0" fontId="0" fillId="0" borderId="0"/>
    <xf numFmtId="0" fontId="4" fillId="6" borderId="0"/>
  </cellStyleXfs>
  <cellXfs count="39">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2" borderId="1" xfId="0" applyFont="1" applyFill="1" applyBorder="1" applyAlignment="1">
      <alignment horizontal="right" vertical="center"/>
    </xf>
    <xf numFmtId="0" fontId="1" fillId="3" borderId="1" xfId="0" applyFont="1" applyFill="1" applyBorder="1" applyAlignment="1">
      <alignment horizontal="left" vertical="center"/>
    </xf>
    <xf numFmtId="0" fontId="1" fillId="4" borderId="1" xfId="0" applyFont="1" applyFill="1" applyBorder="1" applyAlignment="1">
      <alignment horizontal="left" vertical="center"/>
    </xf>
    <xf numFmtId="0" fontId="0" fillId="5" borderId="0" xfId="0" applyFill="1"/>
    <xf numFmtId="3" fontId="2" fillId="0" borderId="0" xfId="0" applyNumberFormat="1" applyFont="1" applyAlignment="1">
      <alignment horizontal="right" vertical="center" shrinkToFit="1"/>
    </xf>
    <xf numFmtId="3" fontId="2" fillId="7" borderId="0" xfId="0" applyNumberFormat="1" applyFont="1" applyFill="1" applyAlignment="1">
      <alignment horizontal="right" vertical="center" shrinkToFit="1"/>
    </xf>
    <xf numFmtId="0" fontId="1" fillId="4" borderId="1" xfId="0" applyFont="1" applyFill="1" applyBorder="1" applyAlignment="1">
      <alignment horizontal="center" vertical="center"/>
    </xf>
    <xf numFmtId="0" fontId="0" fillId="6" borderId="0" xfId="1" applyFont="1"/>
    <xf numFmtId="0" fontId="2" fillId="6" borderId="0" xfId="1" applyFont="1" applyAlignment="1">
      <alignment horizontal="left" vertical="center"/>
    </xf>
    <xf numFmtId="0" fontId="1" fillId="6" borderId="0" xfId="1" applyFont="1" applyAlignment="1">
      <alignment horizontal="left" vertical="center"/>
    </xf>
    <xf numFmtId="3" fontId="2" fillId="7" borderId="0" xfId="1" applyNumberFormat="1" applyFont="1" applyFill="1" applyAlignment="1">
      <alignment horizontal="right" vertical="center" shrinkToFit="1"/>
    </xf>
    <xf numFmtId="0" fontId="1" fillId="4" borderId="1" xfId="1" applyFont="1" applyFill="1" applyBorder="1" applyAlignment="1">
      <alignment horizontal="left" vertical="center"/>
    </xf>
    <xf numFmtId="3" fontId="2" fillId="6" borderId="0" xfId="1" applyNumberFormat="1" applyFont="1" applyAlignment="1">
      <alignment horizontal="right" vertical="center" shrinkToFit="1"/>
    </xf>
    <xf numFmtId="0" fontId="0" fillId="5" borderId="0" xfId="1" applyFont="1" applyFill="1"/>
    <xf numFmtId="0" fontId="1" fillId="3" borderId="1" xfId="1" applyFont="1" applyFill="1" applyBorder="1" applyAlignment="1">
      <alignment horizontal="left" vertical="center"/>
    </xf>
    <xf numFmtId="0" fontId="3" fillId="2" borderId="1" xfId="1" applyFont="1" applyFill="1" applyBorder="1" applyAlignment="1">
      <alignment horizontal="left" vertical="center"/>
    </xf>
    <xf numFmtId="0" fontId="3" fillId="2" borderId="1" xfId="1" applyFont="1" applyFill="1" applyBorder="1" applyAlignment="1">
      <alignment horizontal="right" vertical="center"/>
    </xf>
    <xf numFmtId="0" fontId="3" fillId="2" borderId="1" xfId="1" applyFont="1" applyFill="1" applyBorder="1" applyAlignment="1">
      <alignment horizontal="center" vertical="center"/>
    </xf>
    <xf numFmtId="0" fontId="1" fillId="4" borderId="2" xfId="0" applyFont="1" applyFill="1" applyBorder="1" applyAlignment="1">
      <alignment horizontal="left" vertical="center"/>
    </xf>
    <xf numFmtId="0" fontId="1" fillId="4" borderId="3" xfId="0" applyFont="1" applyFill="1" applyBorder="1" applyAlignment="1">
      <alignment horizontal="left" vertical="center"/>
    </xf>
    <xf numFmtId="0" fontId="1" fillId="4" borderId="4" xfId="0" applyFont="1" applyFill="1" applyBorder="1" applyAlignment="1">
      <alignment horizontal="left" vertical="center"/>
    </xf>
    <xf numFmtId="0" fontId="0" fillId="0" borderId="5" xfId="0" applyBorder="1"/>
    <xf numFmtId="0" fontId="0" fillId="0" borderId="0" xfId="0" applyBorder="1"/>
    <xf numFmtId="0" fontId="0" fillId="0" borderId="6" xfId="0" applyBorder="1"/>
    <xf numFmtId="10" fontId="1" fillId="4" borderId="7" xfId="0" applyNumberFormat="1" applyFont="1" applyFill="1" applyBorder="1" applyAlignment="1">
      <alignment horizontal="center" vertical="center"/>
    </xf>
    <xf numFmtId="10" fontId="1" fillId="4" borderId="8" xfId="0" applyNumberFormat="1" applyFont="1" applyFill="1" applyBorder="1" applyAlignment="1">
      <alignment horizontal="center" vertical="center"/>
    </xf>
    <xf numFmtId="10" fontId="1" fillId="4" borderId="9" xfId="0" applyNumberFormat="1" applyFont="1" applyFill="1" applyBorder="1" applyAlignment="1">
      <alignment horizontal="center" vertical="center"/>
    </xf>
    <xf numFmtId="0" fontId="1" fillId="8" borderId="1" xfId="0" applyFont="1" applyFill="1" applyBorder="1" applyAlignment="1">
      <alignment horizontal="left" vertical="center"/>
    </xf>
    <xf numFmtId="3" fontId="2" fillId="8" borderId="0" xfId="0" applyNumberFormat="1" applyFont="1" applyFill="1" applyAlignment="1">
      <alignment horizontal="right" vertical="center" shrinkToFit="1"/>
    </xf>
    <xf numFmtId="0" fontId="0" fillId="8" borderId="0" xfId="0" applyFill="1"/>
    <xf numFmtId="0" fontId="1" fillId="9" borderId="1" xfId="1" applyFont="1" applyFill="1" applyBorder="1" applyAlignment="1">
      <alignment horizontal="left" vertical="center"/>
    </xf>
    <xf numFmtId="3" fontId="2" fillId="10" borderId="0" xfId="1" applyNumberFormat="1" applyFont="1" applyFill="1" applyAlignment="1">
      <alignment horizontal="right" vertical="center" shrinkToFit="1"/>
    </xf>
    <xf numFmtId="0" fontId="0" fillId="10" borderId="0" xfId="1" applyFont="1" applyFill="1"/>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18"/>
  <c:chart>
    <c:title>
      <c:tx>
        <c:rich>
          <a:bodyPr/>
          <a:lstStyle/>
          <a:p>
            <a:pPr>
              <a:defRPr/>
            </a:pPr>
            <a:r>
              <a:rPr lang="en-US"/>
              <a:t>Virgin</a:t>
            </a:r>
            <a:r>
              <a:rPr lang="en-US" baseline="0"/>
              <a:t> Olive Oil Imports-Exports </a:t>
            </a:r>
            <a:endParaRPr lang="en-US"/>
          </a:p>
        </c:rich>
      </c:tx>
      <c:layout/>
    </c:title>
    <c:plotArea>
      <c:layout>
        <c:manualLayout>
          <c:layoutTarget val="inner"/>
          <c:xMode val="edge"/>
          <c:yMode val="edge"/>
          <c:x val="0.13627125142885421"/>
          <c:y val="0.11220680058649858"/>
          <c:w val="0.71590906360857864"/>
          <c:h val="0.72627029369652651"/>
        </c:manualLayout>
      </c:layout>
      <c:lineChart>
        <c:grouping val="standard"/>
        <c:ser>
          <c:idx val="1"/>
          <c:order val="1"/>
          <c:tx>
            <c:v>Imports from Poland</c:v>
          </c:tx>
          <c:marker>
            <c:symbol val="none"/>
          </c:marker>
          <c:cat>
            <c:strRef>
              <c:f>Greece!$A$2:$A$21</c:f>
              <c:strCach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strCache>
            </c:strRef>
          </c:cat>
          <c:val>
            <c:numRef>
              <c:f>Greece!$C$2:$C$21</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6150</c:v>
                </c:pt>
                <c:pt idx="13">
                  <c:v>0</c:v>
                </c:pt>
                <c:pt idx="14">
                  <c:v>346</c:v>
                </c:pt>
                <c:pt idx="15">
                  <c:v>115</c:v>
                </c:pt>
                <c:pt idx="16">
                  <c:v>4904</c:v>
                </c:pt>
                <c:pt idx="17">
                  <c:v>62</c:v>
                </c:pt>
                <c:pt idx="18">
                  <c:v>28918</c:v>
                </c:pt>
                <c:pt idx="19">
                  <c:v>10682</c:v>
                </c:pt>
              </c:numCache>
            </c:numRef>
          </c:val>
        </c:ser>
        <c:hiLowLines/>
        <c:marker val="1"/>
        <c:axId val="112446080"/>
        <c:axId val="112788224"/>
      </c:lineChart>
      <c:lineChart>
        <c:grouping val="standard"/>
        <c:ser>
          <c:idx val="0"/>
          <c:order val="0"/>
          <c:tx>
            <c:v>Exports to Poland </c:v>
          </c:tx>
          <c:cat>
            <c:strRef>
              <c:f>Greece!$A$2:$A$21</c:f>
              <c:strCach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strCache>
            </c:strRef>
          </c:cat>
          <c:val>
            <c:numRef>
              <c:f>Greece!$B$2:$B$21</c:f>
              <c:numCache>
                <c:formatCode>#,##0</c:formatCode>
                <c:ptCount val="20"/>
                <c:pt idx="0">
                  <c:v>105184</c:v>
                </c:pt>
                <c:pt idx="1">
                  <c:v>579439</c:v>
                </c:pt>
                <c:pt idx="2">
                  <c:v>578743</c:v>
                </c:pt>
                <c:pt idx="3">
                  <c:v>921970</c:v>
                </c:pt>
                <c:pt idx="4">
                  <c:v>838980</c:v>
                </c:pt>
                <c:pt idx="5">
                  <c:v>1004343</c:v>
                </c:pt>
                <c:pt idx="6">
                  <c:v>613599</c:v>
                </c:pt>
                <c:pt idx="7">
                  <c:v>449375</c:v>
                </c:pt>
                <c:pt idx="8">
                  <c:v>647928</c:v>
                </c:pt>
                <c:pt idx="9">
                  <c:v>227710</c:v>
                </c:pt>
                <c:pt idx="10">
                  <c:v>254262</c:v>
                </c:pt>
                <c:pt idx="11">
                  <c:v>220267</c:v>
                </c:pt>
                <c:pt idx="12">
                  <c:v>603252</c:v>
                </c:pt>
                <c:pt idx="13">
                  <c:v>1259971</c:v>
                </c:pt>
                <c:pt idx="14">
                  <c:v>1141612</c:v>
                </c:pt>
                <c:pt idx="15">
                  <c:v>879937</c:v>
                </c:pt>
                <c:pt idx="16">
                  <c:v>2498526</c:v>
                </c:pt>
                <c:pt idx="17">
                  <c:v>5389474</c:v>
                </c:pt>
                <c:pt idx="18">
                  <c:v>3416235</c:v>
                </c:pt>
                <c:pt idx="19">
                  <c:v>4833047</c:v>
                </c:pt>
              </c:numCache>
            </c:numRef>
          </c:val>
        </c:ser>
        <c:hiLowLines/>
        <c:marker val="1"/>
        <c:axId val="112800128"/>
        <c:axId val="112790144"/>
      </c:lineChart>
      <c:catAx>
        <c:axId val="112446080"/>
        <c:scaling>
          <c:orientation val="minMax"/>
        </c:scaling>
        <c:axPos val="b"/>
        <c:title>
          <c:tx>
            <c:rich>
              <a:bodyPr rot="-5400000"/>
              <a:lstStyle/>
              <a:p>
                <a:pPr>
                  <a:defRPr/>
                </a:pPr>
                <a:r>
                  <a:rPr lang="en-US"/>
                  <a:t>Exports to Poland </a:t>
                </a:r>
              </a:p>
              <a:p>
                <a:pPr>
                  <a:defRPr/>
                </a:pPr>
                <a:endParaRPr lang="en-US"/>
              </a:p>
            </c:rich>
          </c:tx>
          <c:layout>
            <c:manualLayout>
              <c:xMode val="edge"/>
              <c:yMode val="edge"/>
              <c:x val="0.92534161568277751"/>
              <c:y val="0.39001902571778996"/>
            </c:manualLayout>
          </c:layout>
        </c:title>
        <c:majorTickMark val="none"/>
        <c:tickLblPos val="nextTo"/>
        <c:crossAx val="112788224"/>
        <c:crosses val="autoZero"/>
        <c:auto val="1"/>
        <c:lblAlgn val="ctr"/>
        <c:lblOffset val="100"/>
      </c:catAx>
      <c:valAx>
        <c:axId val="112788224"/>
        <c:scaling>
          <c:orientation val="minMax"/>
        </c:scaling>
        <c:axPos val="l"/>
        <c:majorGridlines/>
        <c:title>
          <c:tx>
            <c:rich>
              <a:bodyPr/>
              <a:lstStyle/>
              <a:p>
                <a:pPr>
                  <a:defRPr/>
                </a:pPr>
                <a:r>
                  <a:rPr lang="en-US"/>
                  <a:t>Imports from Poland </a:t>
                </a:r>
              </a:p>
            </c:rich>
          </c:tx>
          <c:layout/>
        </c:title>
        <c:numFmt formatCode="#,##0" sourceLinked="1"/>
        <c:tickLblPos val="nextTo"/>
        <c:crossAx val="112446080"/>
        <c:crosses val="autoZero"/>
        <c:crossBetween val="between"/>
      </c:valAx>
      <c:valAx>
        <c:axId val="112790144"/>
        <c:scaling>
          <c:orientation val="minMax"/>
        </c:scaling>
        <c:axPos val="r"/>
        <c:numFmt formatCode="#,##0" sourceLinked="1"/>
        <c:tickLblPos val="nextTo"/>
        <c:crossAx val="112800128"/>
        <c:crosses val="max"/>
        <c:crossBetween val="between"/>
      </c:valAx>
      <c:catAx>
        <c:axId val="112800128"/>
        <c:scaling>
          <c:orientation val="minMax"/>
        </c:scaling>
        <c:delete val="1"/>
        <c:axPos val="b"/>
        <c:tickLblPos val="nextTo"/>
        <c:crossAx val="112790144"/>
        <c:crosses val="autoZero"/>
        <c:auto val="1"/>
        <c:lblAlgn val="ctr"/>
        <c:lblOffset val="100"/>
      </c:catAx>
    </c:plotArea>
    <c:legend>
      <c:legendPos val="r"/>
      <c:layout>
        <c:manualLayout>
          <c:xMode val="edge"/>
          <c:yMode val="edge"/>
          <c:x val="0.41839014074964942"/>
          <c:y val="0.90966322106809017"/>
          <c:w val="0.18626502097312694"/>
          <c:h val="7.8496187976502943E-2"/>
        </c:manualLayout>
      </c:layout>
    </c:legend>
    <c:plotVisOnly val="1"/>
  </c:chart>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Exports</a:t>
            </a:r>
            <a:r>
              <a:rPr lang="en-US" baseline="0"/>
              <a:t> of Virgin Olive Oil to Poland </a:t>
            </a:r>
          </a:p>
          <a:p>
            <a:pPr>
              <a:defRPr/>
            </a:pPr>
            <a:endParaRPr lang="en-US"/>
          </a:p>
        </c:rich>
      </c:tx>
      <c:layout/>
    </c:title>
    <c:plotArea>
      <c:layout>
        <c:manualLayout>
          <c:layoutTarget val="inner"/>
          <c:xMode val="edge"/>
          <c:yMode val="edge"/>
          <c:x val="0.19085716259151816"/>
          <c:y val="0.1362585799224077"/>
          <c:w val="0.62633581986462217"/>
          <c:h val="0.70609000405561562"/>
        </c:manualLayout>
      </c:layout>
      <c:lineChart>
        <c:grouping val="standard"/>
        <c:ser>
          <c:idx val="0"/>
          <c:order val="0"/>
          <c:tx>
            <c:strRef>
              <c:f>Graph2!$B$1</c:f>
              <c:strCache>
                <c:ptCount val="1"/>
                <c:pt idx="0">
                  <c:v>Greek Exports </c:v>
                </c:pt>
              </c:strCache>
            </c:strRef>
          </c:tx>
          <c:marker>
            <c:symbol val="none"/>
          </c:marker>
          <c:cat>
            <c:strRef>
              <c:f>Graph2!$A$5:$A$21</c:f>
              <c:strCach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strCache>
            </c:strRef>
          </c:cat>
          <c:val>
            <c:numRef>
              <c:f>Graph2!$B$5:$B$21</c:f>
              <c:numCache>
                <c:formatCode>#,##0</c:formatCode>
                <c:ptCount val="17"/>
                <c:pt idx="0">
                  <c:v>921970</c:v>
                </c:pt>
                <c:pt idx="1">
                  <c:v>838980</c:v>
                </c:pt>
                <c:pt idx="2">
                  <c:v>1004343</c:v>
                </c:pt>
                <c:pt idx="3">
                  <c:v>613599</c:v>
                </c:pt>
                <c:pt idx="4">
                  <c:v>449375</c:v>
                </c:pt>
                <c:pt idx="5">
                  <c:v>647928</c:v>
                </c:pt>
                <c:pt idx="6">
                  <c:v>227710</c:v>
                </c:pt>
                <c:pt idx="7">
                  <c:v>254262</c:v>
                </c:pt>
                <c:pt idx="8">
                  <c:v>220267</c:v>
                </c:pt>
                <c:pt idx="9">
                  <c:v>603252</c:v>
                </c:pt>
                <c:pt idx="10">
                  <c:v>1259971</c:v>
                </c:pt>
                <c:pt idx="11">
                  <c:v>1141612</c:v>
                </c:pt>
                <c:pt idx="12">
                  <c:v>879937</c:v>
                </c:pt>
                <c:pt idx="13">
                  <c:v>2498526</c:v>
                </c:pt>
                <c:pt idx="14">
                  <c:v>5389474</c:v>
                </c:pt>
                <c:pt idx="15">
                  <c:v>3416235</c:v>
                </c:pt>
                <c:pt idx="16">
                  <c:v>4833047</c:v>
                </c:pt>
              </c:numCache>
            </c:numRef>
          </c:val>
        </c:ser>
        <c:ser>
          <c:idx val="1"/>
          <c:order val="1"/>
          <c:tx>
            <c:strRef>
              <c:f>Graph2!$C$1</c:f>
              <c:strCache>
                <c:ptCount val="1"/>
                <c:pt idx="0">
                  <c:v>Czech Exports </c:v>
                </c:pt>
              </c:strCache>
            </c:strRef>
          </c:tx>
          <c:marker>
            <c:symbol val="none"/>
          </c:marker>
          <c:cat>
            <c:strRef>
              <c:f>Graph2!$A$5:$A$21</c:f>
              <c:strCach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strCache>
            </c:strRef>
          </c:cat>
          <c:val>
            <c:numRef>
              <c:f>Graph2!$C$5:$C$21</c:f>
              <c:numCache>
                <c:formatCode>#,##0</c:formatCode>
                <c:ptCount val="17"/>
                <c:pt idx="0">
                  <c:v>151638</c:v>
                </c:pt>
                <c:pt idx="1">
                  <c:v>127017</c:v>
                </c:pt>
                <c:pt idx="2">
                  <c:v>6219</c:v>
                </c:pt>
                <c:pt idx="3">
                  <c:v>1551145</c:v>
                </c:pt>
                <c:pt idx="4">
                  <c:v>1172088</c:v>
                </c:pt>
                <c:pt idx="5">
                  <c:v>248174</c:v>
                </c:pt>
                <c:pt idx="6">
                  <c:v>23407</c:v>
                </c:pt>
                <c:pt idx="7">
                  <c:v>44925</c:v>
                </c:pt>
                <c:pt idx="8">
                  <c:v>1305492</c:v>
                </c:pt>
                <c:pt idx="9">
                  <c:v>1189852</c:v>
                </c:pt>
                <c:pt idx="10">
                  <c:v>1143047</c:v>
                </c:pt>
                <c:pt idx="11">
                  <c:v>1345048</c:v>
                </c:pt>
                <c:pt idx="12">
                  <c:v>1124754</c:v>
                </c:pt>
                <c:pt idx="13">
                  <c:v>1263262</c:v>
                </c:pt>
                <c:pt idx="14">
                  <c:v>828815</c:v>
                </c:pt>
                <c:pt idx="15">
                  <c:v>466168</c:v>
                </c:pt>
                <c:pt idx="16">
                  <c:v>865507</c:v>
                </c:pt>
              </c:numCache>
            </c:numRef>
          </c:val>
        </c:ser>
        <c:ser>
          <c:idx val="2"/>
          <c:order val="2"/>
          <c:tx>
            <c:strRef>
              <c:f>Graph2!$D$1</c:f>
              <c:strCache>
                <c:ptCount val="1"/>
                <c:pt idx="0">
                  <c:v>Spanish Exports</c:v>
                </c:pt>
              </c:strCache>
            </c:strRef>
          </c:tx>
          <c:marker>
            <c:symbol val="none"/>
          </c:marker>
          <c:cat>
            <c:strRef>
              <c:f>Graph2!$A$5:$A$21</c:f>
              <c:strCach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strCache>
            </c:strRef>
          </c:cat>
          <c:val>
            <c:numRef>
              <c:f>Graph2!$D$5:$D$21</c:f>
              <c:numCache>
                <c:formatCode>#,##0</c:formatCode>
                <c:ptCount val="17"/>
                <c:pt idx="0">
                  <c:v>5050649</c:v>
                </c:pt>
                <c:pt idx="1">
                  <c:v>4182830</c:v>
                </c:pt>
                <c:pt idx="2">
                  <c:v>4023470</c:v>
                </c:pt>
                <c:pt idx="3">
                  <c:v>4633398</c:v>
                </c:pt>
                <c:pt idx="4">
                  <c:v>3618099</c:v>
                </c:pt>
                <c:pt idx="5">
                  <c:v>3250037</c:v>
                </c:pt>
                <c:pt idx="6">
                  <c:v>3786298</c:v>
                </c:pt>
                <c:pt idx="7">
                  <c:v>3499045</c:v>
                </c:pt>
                <c:pt idx="8">
                  <c:v>6097407</c:v>
                </c:pt>
                <c:pt idx="9">
                  <c:v>7499508</c:v>
                </c:pt>
                <c:pt idx="10">
                  <c:v>23651655</c:v>
                </c:pt>
                <c:pt idx="11">
                  <c:v>14884091</c:v>
                </c:pt>
                <c:pt idx="12">
                  <c:v>6740107</c:v>
                </c:pt>
                <c:pt idx="13">
                  <c:v>8714955</c:v>
                </c:pt>
                <c:pt idx="14">
                  <c:v>10673491</c:v>
                </c:pt>
                <c:pt idx="15">
                  <c:v>9618917</c:v>
                </c:pt>
                <c:pt idx="16">
                  <c:v>12132008</c:v>
                </c:pt>
              </c:numCache>
            </c:numRef>
          </c:val>
        </c:ser>
        <c:ser>
          <c:idx val="3"/>
          <c:order val="3"/>
          <c:tx>
            <c:strRef>
              <c:f>Graph2!$E$1</c:f>
              <c:strCache>
                <c:ptCount val="1"/>
                <c:pt idx="0">
                  <c:v>Italian Exports</c:v>
                </c:pt>
              </c:strCache>
            </c:strRef>
          </c:tx>
          <c:marker>
            <c:symbol val="none"/>
          </c:marker>
          <c:cat>
            <c:strRef>
              <c:f>Graph2!$A$5:$A$21</c:f>
              <c:strCach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strCache>
            </c:strRef>
          </c:cat>
          <c:val>
            <c:numRef>
              <c:f>Graph2!$E$5:$E$21</c:f>
              <c:numCache>
                <c:formatCode>#,##0</c:formatCode>
                <c:ptCount val="17"/>
                <c:pt idx="0">
                  <c:v>5698514</c:v>
                </c:pt>
                <c:pt idx="1">
                  <c:v>7525831</c:v>
                </c:pt>
                <c:pt idx="2">
                  <c:v>8639970</c:v>
                </c:pt>
                <c:pt idx="3">
                  <c:v>10500222</c:v>
                </c:pt>
                <c:pt idx="4">
                  <c:v>9064029</c:v>
                </c:pt>
                <c:pt idx="5">
                  <c:v>11732015</c:v>
                </c:pt>
                <c:pt idx="6">
                  <c:v>13422484</c:v>
                </c:pt>
                <c:pt idx="7">
                  <c:v>13913588</c:v>
                </c:pt>
                <c:pt idx="8">
                  <c:v>14795682</c:v>
                </c:pt>
                <c:pt idx="9">
                  <c:v>15763569</c:v>
                </c:pt>
                <c:pt idx="10">
                  <c:v>10819439</c:v>
                </c:pt>
                <c:pt idx="11">
                  <c:v>12067524</c:v>
                </c:pt>
                <c:pt idx="12">
                  <c:v>11969903</c:v>
                </c:pt>
                <c:pt idx="13">
                  <c:v>10668989</c:v>
                </c:pt>
                <c:pt idx="14">
                  <c:v>9418264</c:v>
                </c:pt>
                <c:pt idx="15">
                  <c:v>11610695</c:v>
                </c:pt>
                <c:pt idx="16">
                  <c:v>15451977</c:v>
                </c:pt>
              </c:numCache>
            </c:numRef>
          </c:val>
        </c:ser>
        <c:ser>
          <c:idx val="4"/>
          <c:order val="4"/>
          <c:tx>
            <c:strRef>
              <c:f>Graph2!$F$1</c:f>
              <c:strCache>
                <c:ptCount val="1"/>
                <c:pt idx="0">
                  <c:v>Portuguese Exports </c:v>
                </c:pt>
              </c:strCache>
            </c:strRef>
          </c:tx>
          <c:marker>
            <c:symbol val="none"/>
          </c:marker>
          <c:cat>
            <c:strRef>
              <c:f>Graph2!$A$5:$A$21</c:f>
              <c:strCach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strCache>
            </c:strRef>
          </c:cat>
          <c:val>
            <c:numRef>
              <c:f>Graph2!$F$5:$F$21</c:f>
              <c:numCache>
                <c:formatCode>#,##0</c:formatCode>
                <c:ptCount val="17"/>
                <c:pt idx="0">
                  <c:v>2440</c:v>
                </c:pt>
                <c:pt idx="1">
                  <c:v>2428</c:v>
                </c:pt>
                <c:pt idx="2">
                  <c:v>11996</c:v>
                </c:pt>
                <c:pt idx="3">
                  <c:v>52998</c:v>
                </c:pt>
                <c:pt idx="4">
                  <c:v>13887</c:v>
                </c:pt>
                <c:pt idx="5">
                  <c:v>55502</c:v>
                </c:pt>
                <c:pt idx="6">
                  <c:v>369627</c:v>
                </c:pt>
                <c:pt idx="7">
                  <c:v>637964</c:v>
                </c:pt>
                <c:pt idx="8">
                  <c:v>873048</c:v>
                </c:pt>
                <c:pt idx="9">
                  <c:v>350652</c:v>
                </c:pt>
                <c:pt idx="10">
                  <c:v>2311445</c:v>
                </c:pt>
                <c:pt idx="11">
                  <c:v>6840914</c:v>
                </c:pt>
                <c:pt idx="12">
                  <c:v>7467831</c:v>
                </c:pt>
                <c:pt idx="13">
                  <c:v>8236798</c:v>
                </c:pt>
                <c:pt idx="14">
                  <c:v>7466486</c:v>
                </c:pt>
                <c:pt idx="15">
                  <c:v>7777639</c:v>
                </c:pt>
                <c:pt idx="16">
                  <c:v>7640513</c:v>
                </c:pt>
              </c:numCache>
            </c:numRef>
          </c:val>
        </c:ser>
        <c:marker val="1"/>
        <c:axId val="112911872"/>
        <c:axId val="112913408"/>
      </c:lineChart>
      <c:catAx>
        <c:axId val="112911872"/>
        <c:scaling>
          <c:orientation val="minMax"/>
        </c:scaling>
        <c:axPos val="b"/>
        <c:majorTickMark val="none"/>
        <c:tickLblPos val="nextTo"/>
        <c:crossAx val="112913408"/>
        <c:crosses val="autoZero"/>
        <c:auto val="1"/>
        <c:lblAlgn val="ctr"/>
        <c:lblOffset val="100"/>
      </c:catAx>
      <c:valAx>
        <c:axId val="112913408"/>
        <c:scaling>
          <c:orientation val="minMax"/>
        </c:scaling>
        <c:axPos val="l"/>
        <c:majorGridlines/>
        <c:title>
          <c:layout/>
        </c:title>
        <c:numFmt formatCode="#,##0" sourceLinked="1"/>
        <c:majorTickMark val="none"/>
        <c:tickLblPos val="nextTo"/>
        <c:crossAx val="112911872"/>
        <c:crosses val="autoZero"/>
        <c:crossBetween val="between"/>
      </c:valAx>
    </c:plotArea>
    <c:legend>
      <c:legendPos val="r"/>
      <c:layout/>
    </c:legend>
    <c:plotVisOnly val="1"/>
  </c:chart>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style val="34"/>
  <c:chart>
    <c:autoTitleDeleted val="1"/>
    <c:plotArea>
      <c:layout>
        <c:manualLayout>
          <c:layoutTarget val="inner"/>
          <c:xMode val="edge"/>
          <c:yMode val="edge"/>
          <c:x val="0.1396968865130391"/>
          <c:y val="0.10840578359657707"/>
          <c:w val="0.82141426071741019"/>
          <c:h val="0.78570392242636333"/>
        </c:manualLayout>
      </c:layout>
      <c:barChart>
        <c:barDir val="col"/>
        <c:grouping val="clustered"/>
        <c:ser>
          <c:idx val="0"/>
          <c:order val="0"/>
          <c:tx>
            <c:v>GR</c:v>
          </c:tx>
          <c:dLbls>
            <c:showVal val="1"/>
          </c:dLbls>
          <c:cat>
            <c:strLit>
              <c:ptCount val="1"/>
              <c:pt idx="0">
                <c:v>Median Year over Year Change%</c:v>
              </c:pt>
            </c:strLit>
          </c:cat>
          <c:val>
            <c:numRef>
              <c:f>Graph3!$B$44</c:f>
              <c:numCache>
                <c:formatCode>0.00%</c:formatCode>
                <c:ptCount val="1"/>
                <c:pt idx="0">
                  <c:v>0.11660445303236573</c:v>
                </c:pt>
              </c:numCache>
            </c:numRef>
          </c:val>
          <c:bubble3D val="1"/>
        </c:ser>
        <c:ser>
          <c:idx val="1"/>
          <c:order val="1"/>
          <c:tx>
            <c:v>CZ</c:v>
          </c:tx>
          <c:dLbls>
            <c:showVal val="1"/>
          </c:dLbls>
          <c:cat>
            <c:strLit>
              <c:ptCount val="1"/>
              <c:pt idx="0">
                <c:v>Median Year over Year Change%</c:v>
              </c:pt>
            </c:strLit>
          </c:cat>
          <c:val>
            <c:numRef>
              <c:f>Graph3!$C$44</c:f>
              <c:numCache>
                <c:formatCode>0.00%</c:formatCode>
                <c:ptCount val="1"/>
                <c:pt idx="0">
                  <c:v>-0.12547329207769153</c:v>
                </c:pt>
              </c:numCache>
            </c:numRef>
          </c:val>
          <c:bubble3D val="1"/>
        </c:ser>
        <c:ser>
          <c:idx val="2"/>
          <c:order val="2"/>
          <c:tx>
            <c:v>ES</c:v>
          </c:tx>
          <c:dLbls>
            <c:showVal val="1"/>
          </c:dLbls>
          <c:cat>
            <c:strLit>
              <c:ptCount val="1"/>
              <c:pt idx="0">
                <c:v>Median Year over Year Change%</c:v>
              </c:pt>
            </c:strLit>
          </c:cat>
          <c:val>
            <c:numRef>
              <c:f>Graph3!$D$44</c:f>
              <c:numCache>
                <c:formatCode>0.00%</c:formatCode>
                <c:ptCount val="1"/>
                <c:pt idx="0">
                  <c:v>0.16500150613669937</c:v>
                </c:pt>
              </c:numCache>
            </c:numRef>
          </c:val>
          <c:bubble3D val="1"/>
        </c:ser>
        <c:ser>
          <c:idx val="3"/>
          <c:order val="3"/>
          <c:tx>
            <c:v>IT</c:v>
          </c:tx>
          <c:dLbls>
            <c:showVal val="1"/>
          </c:dLbls>
          <c:cat>
            <c:strLit>
              <c:ptCount val="1"/>
              <c:pt idx="0">
                <c:v>Median Year over Year Change%</c:v>
              </c:pt>
            </c:strLit>
          </c:cat>
          <c:val>
            <c:numRef>
              <c:f>Graph3!$E$44</c:f>
              <c:numCache>
                <c:formatCode>0.00%</c:formatCode>
                <c:ptCount val="1"/>
                <c:pt idx="0">
                  <c:v>0.1196565815745575</c:v>
                </c:pt>
              </c:numCache>
            </c:numRef>
          </c:val>
          <c:bubble3D val="1"/>
        </c:ser>
        <c:ser>
          <c:idx val="4"/>
          <c:order val="4"/>
          <c:tx>
            <c:v>PT</c:v>
          </c:tx>
          <c:dLbls>
            <c:showVal val="1"/>
          </c:dLbls>
          <c:cat>
            <c:strLit>
              <c:ptCount val="1"/>
              <c:pt idx="0">
                <c:v>Median Year over Year Change%</c:v>
              </c:pt>
            </c:strLit>
          </c:cat>
          <c:val>
            <c:numRef>
              <c:f>Graph3!$F$44</c:f>
              <c:numCache>
                <c:formatCode>0.00%</c:formatCode>
                <c:ptCount val="1"/>
                <c:pt idx="0">
                  <c:v>0.23573080342030661</c:v>
                </c:pt>
              </c:numCache>
            </c:numRef>
          </c:val>
          <c:bubble3D val="1"/>
        </c:ser>
        <c:dLbls>
          <c:showVal val="1"/>
        </c:dLbls>
        <c:gapWidth val="75"/>
        <c:axId val="113185536"/>
        <c:axId val="113187072"/>
      </c:barChart>
      <c:catAx>
        <c:axId val="113185536"/>
        <c:scaling>
          <c:orientation val="minMax"/>
        </c:scaling>
        <c:axPos val="b"/>
        <c:numFmt formatCode="General" sourceLinked="1"/>
        <c:majorTickMark val="none"/>
        <c:tickLblPos val="high"/>
        <c:crossAx val="113187072"/>
        <c:crosses val="autoZero"/>
        <c:auto val="1"/>
        <c:lblAlgn val="ctr"/>
        <c:lblOffset val="100"/>
      </c:catAx>
      <c:valAx>
        <c:axId val="113187072"/>
        <c:scaling>
          <c:orientation val="minMax"/>
        </c:scaling>
        <c:axPos val="l"/>
        <c:numFmt formatCode="0.00%" sourceLinked="1"/>
        <c:majorTickMark val="none"/>
        <c:tickLblPos val="nextTo"/>
        <c:crossAx val="113185536"/>
        <c:crosses val="autoZero"/>
        <c:crossBetween val="between"/>
      </c:valAx>
      <c:spPr>
        <a:noFill/>
        <a:ln w="25400">
          <a:noFill/>
        </a:ln>
      </c:spPr>
    </c:plotArea>
    <c:legend>
      <c:legendPos val="b"/>
      <c:layout/>
    </c:legend>
    <c:plotVisOnly val="1"/>
  </c:chart>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361948</xdr:colOff>
      <xdr:row>1</xdr:row>
      <xdr:rowOff>180974</xdr:rowOff>
    </xdr:from>
    <xdr:to>
      <xdr:col>19</xdr:col>
      <xdr:colOff>152400</xdr:colOff>
      <xdr:row>26</xdr:row>
      <xdr:rowOff>180975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57149</xdr:colOff>
      <xdr:row>2</xdr:row>
      <xdr:rowOff>47626</xdr:rowOff>
    </xdr:from>
    <xdr:to>
      <xdr:col>21</xdr:col>
      <xdr:colOff>342900</xdr:colOff>
      <xdr:row>22</xdr:row>
      <xdr:rowOff>180976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314324</xdr:colOff>
      <xdr:row>9</xdr:row>
      <xdr:rowOff>28575</xdr:rowOff>
    </xdr:from>
    <xdr:to>
      <xdr:col>10</xdr:col>
      <xdr:colOff>1142999</xdr:colOff>
      <xdr:row>26</xdr:row>
      <xdr:rowOff>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dimension ref="A1:W49"/>
  <sheetViews>
    <sheetView workbookViewId="0">
      <pane xSplit="1" ySplit="13" topLeftCell="B14" activePane="bottomRight" state="frozen"/>
      <selection pane="topRight"/>
      <selection pane="bottomLeft"/>
      <selection pane="bottomRight" activeCell="I34" sqref="I34"/>
    </sheetView>
  </sheetViews>
  <sheetFormatPr defaultRowHeight="11.45" customHeight="1"/>
  <cols>
    <col min="1" max="1" width="29.85546875" style="13" customWidth="1"/>
    <col min="2" max="23" width="10" style="13" customWidth="1"/>
    <col min="24" max="16384" width="9.140625" style="13"/>
  </cols>
  <sheetData>
    <row r="1" spans="1:23" ht="15">
      <c r="A1" s="14" t="s">
        <v>81</v>
      </c>
    </row>
    <row r="2" spans="1:23" ht="15">
      <c r="A2" s="14" t="s">
        <v>68</v>
      </c>
      <c r="B2" s="15" t="s">
        <v>0</v>
      </c>
    </row>
    <row r="3" spans="1:23" ht="15">
      <c r="A3" s="14" t="s">
        <v>69</v>
      </c>
      <c r="B3" s="14" t="s">
        <v>1</v>
      </c>
    </row>
    <row r="4" spans="1:23" ht="15"/>
    <row r="5" spans="1:23" ht="15">
      <c r="A5" s="15" t="s">
        <v>2</v>
      </c>
      <c r="C5" s="14" t="s">
        <v>7</v>
      </c>
    </row>
    <row r="6" spans="1:23" ht="15">
      <c r="A6" s="15" t="s">
        <v>3</v>
      </c>
      <c r="C6" s="14" t="s">
        <v>8</v>
      </c>
    </row>
    <row r="7" spans="1:23" ht="15">
      <c r="A7" s="15" t="s">
        <v>4</v>
      </c>
      <c r="C7" s="14" t="s">
        <v>80</v>
      </c>
    </row>
    <row r="8" spans="1:23" ht="15">
      <c r="A8" s="15" t="s">
        <v>5</v>
      </c>
      <c r="C8" s="14" t="s">
        <v>10</v>
      </c>
    </row>
    <row r="9" spans="1:23" ht="15">
      <c r="A9" s="15" t="s">
        <v>6</v>
      </c>
      <c r="C9" s="14" t="s">
        <v>11</v>
      </c>
    </row>
    <row r="10" spans="1:23" ht="15"/>
    <row r="11" spans="1:23" ht="15">
      <c r="A11" s="22" t="s">
        <v>70</v>
      </c>
      <c r="B11" s="23" t="s">
        <v>45</v>
      </c>
      <c r="C11" s="23" t="s">
        <v>46</v>
      </c>
      <c r="D11" s="23" t="s">
        <v>47</v>
      </c>
      <c r="E11" s="23" t="s">
        <v>48</v>
      </c>
      <c r="F11" s="23" t="s">
        <v>49</v>
      </c>
      <c r="G11" s="23" t="s">
        <v>50</v>
      </c>
      <c r="H11" s="23" t="s">
        <v>51</v>
      </c>
      <c r="I11" s="23" t="s">
        <v>52</v>
      </c>
      <c r="J11" s="23" t="s">
        <v>53</v>
      </c>
      <c r="K11" s="23" t="s">
        <v>54</v>
      </c>
      <c r="L11" s="23" t="s">
        <v>55</v>
      </c>
      <c r="M11" s="23" t="s">
        <v>56</v>
      </c>
      <c r="N11" s="23" t="s">
        <v>57</v>
      </c>
      <c r="O11" s="23" t="s">
        <v>58</v>
      </c>
      <c r="P11" s="23" t="s">
        <v>59</v>
      </c>
      <c r="Q11" s="23" t="s">
        <v>60</v>
      </c>
      <c r="R11" s="23" t="s">
        <v>61</v>
      </c>
      <c r="S11" s="23" t="s">
        <v>62</v>
      </c>
      <c r="T11" s="23" t="s">
        <v>63</v>
      </c>
      <c r="U11" s="23" t="s">
        <v>64</v>
      </c>
      <c r="V11" s="23" t="s">
        <v>65</v>
      </c>
      <c r="W11" s="23" t="s">
        <v>66</v>
      </c>
    </row>
    <row r="12" spans="1:23" ht="15">
      <c r="A12" s="22" t="s">
        <v>71</v>
      </c>
      <c r="B12" s="21" t="s">
        <v>12</v>
      </c>
      <c r="C12" s="21" t="s">
        <v>12</v>
      </c>
      <c r="D12" s="21" t="s">
        <v>12</v>
      </c>
      <c r="E12" s="21" t="s">
        <v>12</v>
      </c>
      <c r="F12" s="21" t="s">
        <v>12</v>
      </c>
      <c r="G12" s="21" t="s">
        <v>12</v>
      </c>
      <c r="H12" s="21" t="s">
        <v>12</v>
      </c>
      <c r="I12" s="21" t="s">
        <v>12</v>
      </c>
      <c r="J12" s="21" t="s">
        <v>12</v>
      </c>
      <c r="K12" s="21" t="s">
        <v>12</v>
      </c>
      <c r="L12" s="21" t="s">
        <v>12</v>
      </c>
      <c r="M12" s="21" t="s">
        <v>12</v>
      </c>
      <c r="N12" s="21" t="s">
        <v>12</v>
      </c>
      <c r="O12" s="21" t="s">
        <v>12</v>
      </c>
      <c r="P12" s="21" t="s">
        <v>12</v>
      </c>
      <c r="Q12" s="21" t="s">
        <v>12</v>
      </c>
      <c r="R12" s="21" t="s">
        <v>12</v>
      </c>
      <c r="S12" s="21" t="s">
        <v>12</v>
      </c>
      <c r="T12" s="21" t="s">
        <v>12</v>
      </c>
      <c r="U12" s="21" t="s">
        <v>12</v>
      </c>
      <c r="V12" s="21" t="s">
        <v>12</v>
      </c>
      <c r="W12" s="21" t="s">
        <v>12</v>
      </c>
    </row>
    <row r="13" spans="1:23" ht="15">
      <c r="A13" s="20" t="s">
        <v>72</v>
      </c>
      <c r="B13" s="19" t="s">
        <v>73</v>
      </c>
      <c r="C13" s="19" t="s">
        <v>73</v>
      </c>
      <c r="D13" s="19" t="s">
        <v>73</v>
      </c>
      <c r="E13" s="19" t="s">
        <v>73</v>
      </c>
      <c r="F13" s="19" t="s">
        <v>73</v>
      </c>
      <c r="G13" s="19" t="s">
        <v>73</v>
      </c>
      <c r="H13" s="19" t="s">
        <v>73</v>
      </c>
      <c r="I13" s="19" t="s">
        <v>73</v>
      </c>
      <c r="J13" s="19" t="s">
        <v>73</v>
      </c>
      <c r="K13" s="19" t="s">
        <v>73</v>
      </c>
      <c r="L13" s="19" t="s">
        <v>73</v>
      </c>
      <c r="M13" s="19" t="s">
        <v>73</v>
      </c>
      <c r="N13" s="19" t="s">
        <v>73</v>
      </c>
      <c r="O13" s="19" t="s">
        <v>73</v>
      </c>
      <c r="P13" s="19" t="s">
        <v>73</v>
      </c>
      <c r="Q13" s="19" t="s">
        <v>73</v>
      </c>
      <c r="R13" s="19" t="s">
        <v>73</v>
      </c>
      <c r="S13" s="19" t="s">
        <v>73</v>
      </c>
      <c r="T13" s="19" t="s">
        <v>73</v>
      </c>
      <c r="U13" s="19" t="s">
        <v>73</v>
      </c>
      <c r="V13" s="19" t="s">
        <v>73</v>
      </c>
      <c r="W13" s="19" t="s">
        <v>73</v>
      </c>
    </row>
    <row r="14" spans="1:23" ht="15">
      <c r="A14" s="17" t="s">
        <v>13</v>
      </c>
      <c r="B14" s="16" t="s">
        <v>74</v>
      </c>
      <c r="C14" s="16">
        <v>1517</v>
      </c>
      <c r="D14" s="16">
        <v>152507</v>
      </c>
      <c r="E14" s="16">
        <v>864078</v>
      </c>
      <c r="F14" s="16">
        <v>80233</v>
      </c>
      <c r="G14" s="16">
        <v>1284893</v>
      </c>
      <c r="H14" s="16">
        <v>566193</v>
      </c>
      <c r="I14" s="16">
        <v>102949</v>
      </c>
      <c r="J14" s="16">
        <v>203513</v>
      </c>
      <c r="K14" s="16">
        <v>209602</v>
      </c>
      <c r="L14" s="16">
        <v>250963</v>
      </c>
      <c r="M14" s="16">
        <v>566794</v>
      </c>
      <c r="N14" s="16">
        <v>703992</v>
      </c>
      <c r="O14" s="16">
        <v>670334</v>
      </c>
      <c r="P14" s="16">
        <v>792203</v>
      </c>
      <c r="Q14" s="16">
        <v>2054397</v>
      </c>
      <c r="R14" s="16">
        <v>2175304</v>
      </c>
      <c r="S14" s="16">
        <v>1177674</v>
      </c>
      <c r="T14" s="16">
        <v>1836687</v>
      </c>
      <c r="U14" s="16">
        <v>2500078</v>
      </c>
      <c r="V14" s="16" t="s">
        <v>74</v>
      </c>
      <c r="W14" s="16" t="s">
        <v>74</v>
      </c>
    </row>
    <row r="15" spans="1:23" ht="15">
      <c r="A15" s="17" t="s">
        <v>14</v>
      </c>
      <c r="B15" s="18" t="s">
        <v>74</v>
      </c>
      <c r="C15" s="18">
        <v>1517</v>
      </c>
      <c r="D15" s="18">
        <v>152507</v>
      </c>
      <c r="E15" s="18">
        <v>864078</v>
      </c>
      <c r="F15" s="18">
        <v>80233</v>
      </c>
      <c r="G15" s="18">
        <v>1174097</v>
      </c>
      <c r="H15" s="18">
        <v>558265</v>
      </c>
      <c r="I15" s="18">
        <v>102949</v>
      </c>
      <c r="J15" s="18">
        <v>203513</v>
      </c>
      <c r="K15" s="18">
        <v>198232</v>
      </c>
      <c r="L15" s="18">
        <v>248106</v>
      </c>
      <c r="M15" s="18">
        <v>549140</v>
      </c>
      <c r="N15" s="18">
        <v>703504</v>
      </c>
      <c r="O15" s="18">
        <v>669817</v>
      </c>
      <c r="P15" s="18">
        <v>790996</v>
      </c>
      <c r="Q15" s="18">
        <v>2023032</v>
      </c>
      <c r="R15" s="18">
        <v>2172958</v>
      </c>
      <c r="S15" s="18">
        <v>1172529</v>
      </c>
      <c r="T15" s="18">
        <v>1836391</v>
      </c>
      <c r="U15" s="18">
        <v>2500078</v>
      </c>
      <c r="V15" s="18" t="s">
        <v>74</v>
      </c>
      <c r="W15" s="18" t="s">
        <v>74</v>
      </c>
    </row>
    <row r="16" spans="1:23" ht="15">
      <c r="A16" s="17" t="s">
        <v>15</v>
      </c>
      <c r="B16" s="16" t="s">
        <v>74</v>
      </c>
      <c r="C16" s="16">
        <v>1517</v>
      </c>
      <c r="D16" s="16">
        <v>3433</v>
      </c>
      <c r="E16" s="16">
        <v>62344</v>
      </c>
      <c r="F16" s="16">
        <v>58</v>
      </c>
      <c r="G16" s="16">
        <v>1108424</v>
      </c>
      <c r="H16" s="16">
        <v>338245</v>
      </c>
      <c r="I16" s="16">
        <v>54509</v>
      </c>
      <c r="J16" s="16">
        <v>52108</v>
      </c>
      <c r="K16" s="16">
        <v>50907</v>
      </c>
      <c r="L16" s="16">
        <v>51214</v>
      </c>
      <c r="M16" s="16">
        <v>255143</v>
      </c>
      <c r="N16" s="16">
        <v>667925</v>
      </c>
      <c r="O16" s="16">
        <v>644592</v>
      </c>
      <c r="P16" s="16">
        <v>750961</v>
      </c>
      <c r="Q16" s="16">
        <v>1964154</v>
      </c>
      <c r="R16" s="16">
        <v>1991173</v>
      </c>
      <c r="S16" s="16">
        <v>787098</v>
      </c>
      <c r="T16" s="16">
        <v>1722145</v>
      </c>
      <c r="U16" s="16">
        <v>2428685</v>
      </c>
      <c r="V16" s="16" t="s">
        <v>74</v>
      </c>
      <c r="W16" s="16" t="s">
        <v>74</v>
      </c>
    </row>
    <row r="17" spans="1:23" ht="15">
      <c r="A17" s="17" t="s">
        <v>16</v>
      </c>
      <c r="B17" s="18" t="s">
        <v>74</v>
      </c>
      <c r="C17" s="18">
        <v>1517</v>
      </c>
      <c r="D17" s="18">
        <v>102655</v>
      </c>
      <c r="E17" s="18">
        <v>219172</v>
      </c>
      <c r="F17" s="18">
        <v>15577</v>
      </c>
      <c r="G17" s="18">
        <v>1115032</v>
      </c>
      <c r="H17" s="18">
        <v>347525</v>
      </c>
      <c r="I17" s="18">
        <v>54829</v>
      </c>
      <c r="J17" s="18">
        <v>113591</v>
      </c>
      <c r="K17" s="18">
        <v>68870</v>
      </c>
      <c r="L17" s="18">
        <v>119269</v>
      </c>
      <c r="M17" s="18">
        <v>352550</v>
      </c>
      <c r="N17" s="18">
        <v>677131</v>
      </c>
      <c r="O17" s="18">
        <v>644592</v>
      </c>
      <c r="P17" s="18">
        <v>750961</v>
      </c>
      <c r="Q17" s="18">
        <v>1964154</v>
      </c>
      <c r="R17" s="18">
        <v>1991173</v>
      </c>
      <c r="S17" s="18">
        <v>787098</v>
      </c>
      <c r="T17" s="18">
        <v>1722145</v>
      </c>
      <c r="U17" s="18">
        <v>2428685</v>
      </c>
      <c r="V17" s="18" t="s">
        <v>74</v>
      </c>
      <c r="W17" s="18" t="s">
        <v>74</v>
      </c>
    </row>
    <row r="18" spans="1:23" ht="15">
      <c r="A18" s="17" t="s">
        <v>17</v>
      </c>
      <c r="B18" s="16" t="s">
        <v>74</v>
      </c>
      <c r="C18" s="16">
        <v>1517</v>
      </c>
      <c r="D18" s="16">
        <v>102655</v>
      </c>
      <c r="E18" s="16">
        <v>219172</v>
      </c>
      <c r="F18" s="16">
        <v>15577</v>
      </c>
      <c r="G18" s="16">
        <v>1115032</v>
      </c>
      <c r="H18" s="16">
        <v>347525</v>
      </c>
      <c r="I18" s="16">
        <v>54829</v>
      </c>
      <c r="J18" s="16">
        <v>113591</v>
      </c>
      <c r="K18" s="16">
        <v>68870</v>
      </c>
      <c r="L18" s="16">
        <v>119269</v>
      </c>
      <c r="M18" s="16">
        <v>352550</v>
      </c>
      <c r="N18" s="16">
        <v>677131</v>
      </c>
      <c r="O18" s="16">
        <v>644592</v>
      </c>
      <c r="P18" s="16">
        <v>750961</v>
      </c>
      <c r="Q18" s="16">
        <v>1964164</v>
      </c>
      <c r="R18" s="16">
        <v>1993963</v>
      </c>
      <c r="S18" s="16">
        <v>790315</v>
      </c>
      <c r="T18" s="16">
        <v>1725210</v>
      </c>
      <c r="U18" s="16">
        <v>2433761</v>
      </c>
      <c r="V18" s="16" t="s">
        <v>74</v>
      </c>
      <c r="W18" s="16" t="s">
        <v>74</v>
      </c>
    </row>
    <row r="19" spans="1:23" ht="15">
      <c r="A19" s="17" t="s">
        <v>18</v>
      </c>
      <c r="B19" s="18" t="s">
        <v>74</v>
      </c>
      <c r="C19" s="18" t="s">
        <v>74</v>
      </c>
      <c r="D19" s="18" t="s">
        <v>74</v>
      </c>
      <c r="E19" s="18" t="s">
        <v>74</v>
      </c>
      <c r="F19" s="18" t="s">
        <v>74</v>
      </c>
      <c r="G19" s="18" t="s">
        <v>74</v>
      </c>
      <c r="H19" s="18" t="s">
        <v>74</v>
      </c>
      <c r="I19" s="18" t="s">
        <v>74</v>
      </c>
      <c r="J19" s="18" t="s">
        <v>74</v>
      </c>
      <c r="K19" s="18" t="s">
        <v>74</v>
      </c>
      <c r="L19" s="18" t="s">
        <v>74</v>
      </c>
      <c r="M19" s="18" t="s">
        <v>74</v>
      </c>
      <c r="N19" s="18" t="s">
        <v>74</v>
      </c>
      <c r="O19" s="18">
        <v>1198</v>
      </c>
      <c r="P19" s="18">
        <v>2375</v>
      </c>
      <c r="Q19" s="18">
        <v>2949</v>
      </c>
      <c r="R19" s="18">
        <v>4905</v>
      </c>
      <c r="S19" s="18">
        <v>8751</v>
      </c>
      <c r="T19" s="18">
        <v>78181</v>
      </c>
      <c r="U19" s="18">
        <v>65797</v>
      </c>
      <c r="V19" s="18" t="s">
        <v>74</v>
      </c>
      <c r="W19" s="18" t="s">
        <v>74</v>
      </c>
    </row>
    <row r="20" spans="1:23" ht="15">
      <c r="A20" s="17" t="s">
        <v>19</v>
      </c>
      <c r="B20" s="16" t="s">
        <v>74</v>
      </c>
      <c r="C20" s="16" t="s">
        <v>74</v>
      </c>
      <c r="D20" s="16" t="s">
        <v>74</v>
      </c>
      <c r="E20" s="16" t="s">
        <v>74</v>
      </c>
      <c r="F20" s="16" t="s">
        <v>74</v>
      </c>
      <c r="G20" s="16" t="s">
        <v>74</v>
      </c>
      <c r="H20" s="16" t="s">
        <v>74</v>
      </c>
      <c r="I20" s="16" t="s">
        <v>74</v>
      </c>
      <c r="J20" s="16">
        <v>1590</v>
      </c>
      <c r="K20" s="16" t="s">
        <v>74</v>
      </c>
      <c r="L20" s="16" t="s">
        <v>74</v>
      </c>
      <c r="M20" s="16" t="s">
        <v>74</v>
      </c>
      <c r="N20" s="16" t="s">
        <v>74</v>
      </c>
      <c r="O20" s="16" t="s">
        <v>74</v>
      </c>
      <c r="P20" s="16">
        <v>671</v>
      </c>
      <c r="Q20" s="16">
        <v>20</v>
      </c>
      <c r="R20" s="16" t="s">
        <v>74</v>
      </c>
      <c r="S20" s="16">
        <v>197</v>
      </c>
      <c r="T20" s="16">
        <v>3047</v>
      </c>
      <c r="U20" s="16">
        <v>1671</v>
      </c>
      <c r="V20" s="16" t="s">
        <v>74</v>
      </c>
      <c r="W20" s="16" t="s">
        <v>74</v>
      </c>
    </row>
    <row r="21" spans="1:23" ht="15">
      <c r="A21" s="17" t="s">
        <v>20</v>
      </c>
      <c r="B21" s="18" t="s">
        <v>74</v>
      </c>
      <c r="C21" s="18" t="s">
        <v>74</v>
      </c>
      <c r="D21" s="18" t="s">
        <v>74</v>
      </c>
      <c r="E21" s="18" t="s">
        <v>74</v>
      </c>
      <c r="F21" s="18" t="s">
        <v>74</v>
      </c>
      <c r="G21" s="18" t="s">
        <v>74</v>
      </c>
      <c r="H21" s="18" t="s">
        <v>74</v>
      </c>
      <c r="I21" s="18" t="s">
        <v>74</v>
      </c>
      <c r="J21" s="18" t="s">
        <v>74</v>
      </c>
      <c r="K21" s="18" t="s">
        <v>74</v>
      </c>
      <c r="L21" s="18">
        <v>30353</v>
      </c>
      <c r="M21" s="18">
        <v>24665</v>
      </c>
      <c r="N21" s="18">
        <v>1214</v>
      </c>
      <c r="O21" s="18" t="s">
        <v>74</v>
      </c>
      <c r="P21" s="18" t="s">
        <v>74</v>
      </c>
      <c r="Q21" s="18" t="s">
        <v>74</v>
      </c>
      <c r="R21" s="18" t="s">
        <v>74</v>
      </c>
      <c r="S21" s="18" t="s">
        <v>74</v>
      </c>
      <c r="T21" s="18" t="s">
        <v>74</v>
      </c>
      <c r="U21" s="18" t="s">
        <v>74</v>
      </c>
      <c r="V21" s="18" t="s">
        <v>74</v>
      </c>
      <c r="W21" s="18" t="s">
        <v>74</v>
      </c>
    </row>
    <row r="22" spans="1:23" ht="15">
      <c r="A22" s="17" t="s">
        <v>21</v>
      </c>
      <c r="B22" s="16" t="s">
        <v>74</v>
      </c>
      <c r="C22" s="16" t="s">
        <v>74</v>
      </c>
      <c r="D22" s="16" t="s">
        <v>74</v>
      </c>
      <c r="E22" s="16" t="s">
        <v>74</v>
      </c>
      <c r="F22" s="16" t="s">
        <v>74</v>
      </c>
      <c r="G22" s="16" t="s">
        <v>74</v>
      </c>
      <c r="H22" s="16" t="s">
        <v>74</v>
      </c>
      <c r="I22" s="16" t="s">
        <v>74</v>
      </c>
      <c r="J22" s="16" t="s">
        <v>74</v>
      </c>
      <c r="K22" s="16">
        <v>350</v>
      </c>
      <c r="L22" s="16" t="s">
        <v>74</v>
      </c>
      <c r="M22" s="16" t="s">
        <v>74</v>
      </c>
      <c r="N22" s="16" t="s">
        <v>74</v>
      </c>
      <c r="O22" s="16" t="s">
        <v>74</v>
      </c>
      <c r="P22" s="16" t="s">
        <v>74</v>
      </c>
      <c r="Q22" s="16" t="s">
        <v>74</v>
      </c>
      <c r="R22" s="16" t="s">
        <v>74</v>
      </c>
      <c r="S22" s="16" t="s">
        <v>74</v>
      </c>
      <c r="T22" s="16" t="s">
        <v>74</v>
      </c>
      <c r="U22" s="16" t="s">
        <v>74</v>
      </c>
      <c r="V22" s="16" t="s">
        <v>74</v>
      </c>
      <c r="W22" s="16" t="s">
        <v>74</v>
      </c>
    </row>
    <row r="23" spans="1:23" ht="15">
      <c r="A23" s="17" t="s">
        <v>22</v>
      </c>
      <c r="B23" s="18" t="s">
        <v>74</v>
      </c>
      <c r="C23" s="18" t="s">
        <v>74</v>
      </c>
      <c r="D23" s="18">
        <v>49852</v>
      </c>
      <c r="E23" s="18">
        <v>526218</v>
      </c>
      <c r="F23" s="18">
        <v>64656</v>
      </c>
      <c r="G23" s="18">
        <v>59065</v>
      </c>
      <c r="H23" s="18">
        <v>54897</v>
      </c>
      <c r="I23" s="18">
        <v>48120</v>
      </c>
      <c r="J23" s="18">
        <v>59376</v>
      </c>
      <c r="K23" s="18">
        <v>50018</v>
      </c>
      <c r="L23" s="18">
        <v>38188</v>
      </c>
      <c r="M23" s="18">
        <v>54965</v>
      </c>
      <c r="N23" s="18">
        <v>24021</v>
      </c>
      <c r="O23" s="18">
        <v>24690</v>
      </c>
      <c r="P23" s="18">
        <v>27095</v>
      </c>
      <c r="Q23" s="18">
        <v>40728</v>
      </c>
      <c r="R23" s="18">
        <v>28270</v>
      </c>
      <c r="S23" s="18">
        <v>34515</v>
      </c>
      <c r="T23" s="18">
        <v>86291</v>
      </c>
      <c r="U23" s="18">
        <v>54773</v>
      </c>
      <c r="V23" s="18" t="s">
        <v>74</v>
      </c>
      <c r="W23" s="18" t="s">
        <v>74</v>
      </c>
    </row>
    <row r="24" spans="1:23" ht="15">
      <c r="A24" s="17" t="s">
        <v>23</v>
      </c>
      <c r="B24" s="16" t="s">
        <v>74</v>
      </c>
      <c r="C24" s="16" t="s">
        <v>74</v>
      </c>
      <c r="D24" s="16">
        <v>1107</v>
      </c>
      <c r="E24" s="16">
        <v>62344</v>
      </c>
      <c r="F24" s="16" t="s">
        <v>74</v>
      </c>
      <c r="G24" s="16">
        <v>1107976</v>
      </c>
      <c r="H24" s="16">
        <v>319623</v>
      </c>
      <c r="I24" s="16">
        <v>44967</v>
      </c>
      <c r="J24" s="16" t="s">
        <v>74</v>
      </c>
      <c r="K24" s="16" t="s">
        <v>74</v>
      </c>
      <c r="L24" s="16" t="s">
        <v>74</v>
      </c>
      <c r="M24" s="16">
        <v>49233</v>
      </c>
      <c r="N24" s="16">
        <v>9</v>
      </c>
      <c r="O24" s="16">
        <v>32362</v>
      </c>
      <c r="P24" s="16">
        <v>84180</v>
      </c>
      <c r="Q24" s="16">
        <v>147753</v>
      </c>
      <c r="R24" s="16">
        <v>150717</v>
      </c>
      <c r="S24" s="16">
        <v>527648</v>
      </c>
      <c r="T24" s="16">
        <v>1108028</v>
      </c>
      <c r="U24" s="16">
        <v>717938</v>
      </c>
      <c r="V24" s="16" t="s">
        <v>74</v>
      </c>
      <c r="W24" s="16" t="s">
        <v>74</v>
      </c>
    </row>
    <row r="25" spans="1:23" ht="15">
      <c r="A25" s="17" t="s">
        <v>24</v>
      </c>
      <c r="B25" s="18" t="s">
        <v>74</v>
      </c>
      <c r="C25" s="18" t="s">
        <v>74</v>
      </c>
      <c r="D25" s="18" t="s">
        <v>74</v>
      </c>
      <c r="E25" s="18">
        <v>6146</v>
      </c>
      <c r="F25" s="18" t="s">
        <v>74</v>
      </c>
      <c r="G25" s="18" t="s">
        <v>74</v>
      </c>
      <c r="H25" s="18" t="s">
        <v>74</v>
      </c>
      <c r="I25" s="18" t="s">
        <v>74</v>
      </c>
      <c r="J25" s="18">
        <v>20294</v>
      </c>
      <c r="K25" s="18">
        <v>19976</v>
      </c>
      <c r="L25" s="18">
        <v>3950</v>
      </c>
      <c r="M25" s="18">
        <v>240</v>
      </c>
      <c r="N25" s="18">
        <v>573</v>
      </c>
      <c r="O25" s="18">
        <v>535</v>
      </c>
      <c r="P25" s="18">
        <v>12470</v>
      </c>
      <c r="Q25" s="18">
        <v>4384</v>
      </c>
      <c r="R25" s="18">
        <v>31444</v>
      </c>
      <c r="S25" s="18">
        <v>327079</v>
      </c>
      <c r="T25" s="18">
        <v>23386</v>
      </c>
      <c r="U25" s="18">
        <v>850</v>
      </c>
      <c r="V25" s="18" t="s">
        <v>74</v>
      </c>
      <c r="W25" s="18" t="s">
        <v>74</v>
      </c>
    </row>
    <row r="26" spans="1:23" ht="15">
      <c r="A26" s="17" t="s">
        <v>25</v>
      </c>
      <c r="B26" s="16" t="s">
        <v>74</v>
      </c>
      <c r="C26" s="16" t="s">
        <v>74</v>
      </c>
      <c r="D26" s="16">
        <v>352</v>
      </c>
      <c r="E26" s="16" t="s">
        <v>74</v>
      </c>
      <c r="F26" s="16" t="s">
        <v>74</v>
      </c>
      <c r="G26" s="16" t="s">
        <v>74</v>
      </c>
      <c r="H26" s="16">
        <v>1519</v>
      </c>
      <c r="I26" s="16">
        <v>11</v>
      </c>
      <c r="J26" s="16" t="s">
        <v>74</v>
      </c>
      <c r="K26" s="16">
        <v>24248</v>
      </c>
      <c r="L26" s="16">
        <v>38702</v>
      </c>
      <c r="M26" s="16">
        <v>42363</v>
      </c>
      <c r="N26" s="16">
        <v>30211</v>
      </c>
      <c r="O26" s="16">
        <v>41330</v>
      </c>
      <c r="P26" s="16">
        <v>36281</v>
      </c>
      <c r="Q26" s="16">
        <v>35591</v>
      </c>
      <c r="R26" s="16" t="s">
        <v>74</v>
      </c>
      <c r="S26" s="16" t="s">
        <v>74</v>
      </c>
      <c r="T26" s="16">
        <v>31633</v>
      </c>
      <c r="U26" s="16">
        <v>33640</v>
      </c>
      <c r="V26" s="16" t="s">
        <v>74</v>
      </c>
      <c r="W26" s="16" t="s">
        <v>74</v>
      </c>
    </row>
    <row r="27" spans="1:23" ht="15">
      <c r="A27" s="17" t="s">
        <v>26</v>
      </c>
      <c r="B27" s="18" t="s">
        <v>74</v>
      </c>
      <c r="C27" s="18" t="s">
        <v>74</v>
      </c>
      <c r="D27" s="18" t="s">
        <v>74</v>
      </c>
      <c r="E27" s="18" t="s">
        <v>74</v>
      </c>
      <c r="F27" s="18" t="s">
        <v>74</v>
      </c>
      <c r="G27" s="18" t="s">
        <v>74</v>
      </c>
      <c r="H27" s="18">
        <v>18622</v>
      </c>
      <c r="I27" s="18" t="s">
        <v>74</v>
      </c>
      <c r="J27" s="18">
        <v>16667</v>
      </c>
      <c r="K27" s="18" t="s">
        <v>74</v>
      </c>
      <c r="L27" s="18" t="s">
        <v>74</v>
      </c>
      <c r="M27" s="18">
        <v>20285</v>
      </c>
      <c r="N27" s="18">
        <v>38967</v>
      </c>
      <c r="O27" s="18">
        <v>13996</v>
      </c>
      <c r="P27" s="18">
        <v>176863</v>
      </c>
      <c r="Q27" s="18">
        <v>1579770</v>
      </c>
      <c r="R27" s="18">
        <v>1485990</v>
      </c>
      <c r="S27" s="18">
        <v>231</v>
      </c>
      <c r="T27" s="18">
        <v>3882</v>
      </c>
      <c r="U27" s="18">
        <v>2732</v>
      </c>
      <c r="V27" s="18" t="s">
        <v>74</v>
      </c>
      <c r="W27" s="18" t="s">
        <v>74</v>
      </c>
    </row>
    <row r="28" spans="1:23" ht="15">
      <c r="A28" s="17" t="s">
        <v>27</v>
      </c>
      <c r="B28" s="16" t="s">
        <v>74</v>
      </c>
      <c r="C28" s="16" t="s">
        <v>74</v>
      </c>
      <c r="D28" s="16" t="s">
        <v>74</v>
      </c>
      <c r="E28" s="16" t="s">
        <v>74</v>
      </c>
      <c r="F28" s="16" t="s">
        <v>74</v>
      </c>
      <c r="G28" s="16" t="s">
        <v>74</v>
      </c>
      <c r="H28" s="16" t="s">
        <v>74</v>
      </c>
      <c r="I28" s="16" t="s">
        <v>74</v>
      </c>
      <c r="J28" s="16" t="s">
        <v>74</v>
      </c>
      <c r="K28" s="16" t="s">
        <v>74</v>
      </c>
      <c r="L28" s="16" t="s">
        <v>74</v>
      </c>
      <c r="M28" s="16">
        <v>103147</v>
      </c>
      <c r="N28" s="16">
        <v>547207</v>
      </c>
      <c r="O28" s="16">
        <v>456324</v>
      </c>
      <c r="P28" s="16">
        <v>244549</v>
      </c>
      <c r="Q28" s="16" t="s">
        <v>74</v>
      </c>
      <c r="R28" s="16" t="s">
        <v>74</v>
      </c>
      <c r="S28" s="16">
        <v>271</v>
      </c>
      <c r="T28" s="16">
        <v>1524</v>
      </c>
      <c r="U28" s="16">
        <v>1176</v>
      </c>
      <c r="V28" s="16" t="s">
        <v>74</v>
      </c>
      <c r="W28" s="16" t="s">
        <v>74</v>
      </c>
    </row>
    <row r="29" spans="1:23" ht="15">
      <c r="A29" s="17" t="s">
        <v>28</v>
      </c>
      <c r="B29" s="18" t="s">
        <v>74</v>
      </c>
      <c r="C29" s="18" t="s">
        <v>74</v>
      </c>
      <c r="D29" s="18" t="s">
        <v>74</v>
      </c>
      <c r="E29" s="18" t="s">
        <v>74</v>
      </c>
      <c r="F29" s="18" t="s">
        <v>74</v>
      </c>
      <c r="G29" s="18" t="s">
        <v>74</v>
      </c>
      <c r="H29" s="18" t="s">
        <v>74</v>
      </c>
      <c r="I29" s="18" t="s">
        <v>74</v>
      </c>
      <c r="J29" s="18" t="s">
        <v>74</v>
      </c>
      <c r="K29" s="18" t="s">
        <v>74</v>
      </c>
      <c r="L29" s="18" t="s">
        <v>74</v>
      </c>
      <c r="M29" s="18" t="s">
        <v>74</v>
      </c>
      <c r="N29" s="18">
        <v>2478</v>
      </c>
      <c r="O29" s="18">
        <v>31456</v>
      </c>
      <c r="P29" s="18">
        <v>3165</v>
      </c>
      <c r="Q29" s="18">
        <v>5053</v>
      </c>
      <c r="R29" s="18">
        <v>190756</v>
      </c>
      <c r="S29" s="18">
        <v>5913</v>
      </c>
      <c r="T29" s="18">
        <v>3840</v>
      </c>
      <c r="U29" s="18">
        <v>6159</v>
      </c>
      <c r="V29" s="18" t="s">
        <v>74</v>
      </c>
      <c r="W29" s="18" t="s">
        <v>74</v>
      </c>
    </row>
    <row r="30" spans="1:23" ht="15">
      <c r="A30" s="17" t="s">
        <v>29</v>
      </c>
      <c r="B30" s="16" t="s">
        <v>74</v>
      </c>
      <c r="C30" s="16" t="s">
        <v>74</v>
      </c>
      <c r="D30" s="16" t="s">
        <v>74</v>
      </c>
      <c r="E30" s="16" t="s">
        <v>74</v>
      </c>
      <c r="F30" s="16" t="s">
        <v>74</v>
      </c>
      <c r="G30" s="16">
        <v>110796</v>
      </c>
      <c r="H30" s="16">
        <v>7928</v>
      </c>
      <c r="I30" s="16" t="s">
        <v>74</v>
      </c>
      <c r="J30" s="16" t="s">
        <v>74</v>
      </c>
      <c r="K30" s="16">
        <v>11370</v>
      </c>
      <c r="L30" s="16">
        <v>2857</v>
      </c>
      <c r="M30" s="16">
        <v>17654</v>
      </c>
      <c r="N30" s="16">
        <v>488</v>
      </c>
      <c r="O30" s="16">
        <v>517</v>
      </c>
      <c r="P30" s="16">
        <v>1207</v>
      </c>
      <c r="Q30" s="16">
        <v>31365</v>
      </c>
      <c r="R30" s="16">
        <v>2346</v>
      </c>
      <c r="S30" s="16">
        <v>5145</v>
      </c>
      <c r="T30" s="16" t="s">
        <v>74</v>
      </c>
      <c r="U30" s="16" t="s">
        <v>74</v>
      </c>
      <c r="V30" s="16" t="s">
        <v>74</v>
      </c>
      <c r="W30" s="16" t="s">
        <v>74</v>
      </c>
    </row>
    <row r="31" spans="1:23" s="38" customFormat="1" ht="15">
      <c r="A31" s="36" t="s">
        <v>30</v>
      </c>
      <c r="B31" s="37" t="s">
        <v>74</v>
      </c>
      <c r="C31" s="37" t="s">
        <v>74</v>
      </c>
      <c r="D31" s="37" t="s">
        <v>74</v>
      </c>
      <c r="E31" s="37" t="s">
        <v>74</v>
      </c>
      <c r="F31" s="37" t="s">
        <v>74</v>
      </c>
      <c r="G31" s="37" t="s">
        <v>74</v>
      </c>
      <c r="H31" s="37" t="s">
        <v>74</v>
      </c>
      <c r="I31" s="37" t="s">
        <v>74</v>
      </c>
      <c r="J31" s="37" t="s">
        <v>74</v>
      </c>
      <c r="K31" s="37" t="s">
        <v>74</v>
      </c>
      <c r="L31" s="37" t="s">
        <v>74</v>
      </c>
      <c r="M31" s="37" t="s">
        <v>74</v>
      </c>
      <c r="N31" s="37">
        <v>6150</v>
      </c>
      <c r="O31" s="37" t="s">
        <v>74</v>
      </c>
      <c r="P31" s="37">
        <v>346</v>
      </c>
      <c r="Q31" s="37">
        <v>115</v>
      </c>
      <c r="R31" s="37">
        <v>4904</v>
      </c>
      <c r="S31" s="37">
        <v>62</v>
      </c>
      <c r="T31" s="37">
        <v>28918</v>
      </c>
      <c r="U31" s="37">
        <v>10682</v>
      </c>
      <c r="V31" s="37" t="s">
        <v>74</v>
      </c>
      <c r="W31" s="37" t="s">
        <v>74</v>
      </c>
    </row>
    <row r="32" spans="1:23" ht="15">
      <c r="A32" s="17" t="s">
        <v>31</v>
      </c>
      <c r="B32" s="16" t="s">
        <v>74</v>
      </c>
      <c r="C32" s="16" t="s">
        <v>74</v>
      </c>
      <c r="D32" s="16" t="s">
        <v>74</v>
      </c>
      <c r="E32" s="16" t="s">
        <v>74</v>
      </c>
      <c r="F32" s="16" t="s">
        <v>74</v>
      </c>
      <c r="G32" s="16" t="s">
        <v>74</v>
      </c>
      <c r="H32" s="16" t="s">
        <v>74</v>
      </c>
      <c r="I32" s="16" t="s">
        <v>74</v>
      </c>
      <c r="J32" s="16" t="s">
        <v>74</v>
      </c>
      <c r="K32" s="16" t="s">
        <v>74</v>
      </c>
      <c r="L32" s="16" t="s">
        <v>74</v>
      </c>
      <c r="M32" s="16" t="s">
        <v>74</v>
      </c>
      <c r="N32" s="16" t="s">
        <v>74</v>
      </c>
      <c r="O32" s="16" t="s">
        <v>74</v>
      </c>
      <c r="P32" s="16" t="s">
        <v>74</v>
      </c>
      <c r="Q32" s="16">
        <v>10</v>
      </c>
      <c r="R32" s="16">
        <v>2790</v>
      </c>
      <c r="S32" s="16">
        <v>3217</v>
      </c>
      <c r="T32" s="16">
        <v>3065</v>
      </c>
      <c r="U32" s="16">
        <v>5076</v>
      </c>
      <c r="V32" s="16" t="s">
        <v>74</v>
      </c>
      <c r="W32" s="16" t="s">
        <v>74</v>
      </c>
    </row>
    <row r="33" spans="1:23" ht="15">
      <c r="A33" s="17" t="s">
        <v>32</v>
      </c>
      <c r="B33" s="18" t="s">
        <v>74</v>
      </c>
      <c r="C33" s="18" t="s">
        <v>74</v>
      </c>
      <c r="D33" s="18" t="s">
        <v>74</v>
      </c>
      <c r="E33" s="18">
        <v>112542</v>
      </c>
      <c r="F33" s="18" t="s">
        <v>74</v>
      </c>
      <c r="G33" s="18" t="s">
        <v>74</v>
      </c>
      <c r="H33" s="18">
        <v>155843</v>
      </c>
      <c r="I33" s="18" t="s">
        <v>74</v>
      </c>
      <c r="J33" s="18">
        <v>9657</v>
      </c>
      <c r="K33" s="18">
        <v>59368</v>
      </c>
      <c r="L33" s="18">
        <v>916</v>
      </c>
      <c r="M33" s="18">
        <v>11619</v>
      </c>
      <c r="N33" s="18">
        <v>565</v>
      </c>
      <c r="O33" s="18" t="s">
        <v>74</v>
      </c>
      <c r="P33" s="18">
        <v>470</v>
      </c>
      <c r="Q33" s="18">
        <v>30</v>
      </c>
      <c r="R33" s="18">
        <v>151</v>
      </c>
      <c r="S33" s="18">
        <v>1637</v>
      </c>
      <c r="T33" s="18">
        <v>336</v>
      </c>
      <c r="U33" s="18">
        <v>2257</v>
      </c>
      <c r="V33" s="18" t="s">
        <v>74</v>
      </c>
      <c r="W33" s="18" t="s">
        <v>74</v>
      </c>
    </row>
    <row r="34" spans="1:23" ht="15">
      <c r="A34" s="17" t="s">
        <v>33</v>
      </c>
      <c r="B34" s="16" t="s">
        <v>74</v>
      </c>
      <c r="C34" s="16" t="s">
        <v>74</v>
      </c>
      <c r="D34" s="16" t="s">
        <v>74</v>
      </c>
      <c r="E34" s="16" t="s">
        <v>74</v>
      </c>
      <c r="F34" s="16" t="s">
        <v>74</v>
      </c>
      <c r="G34" s="16" t="s">
        <v>74</v>
      </c>
      <c r="H34" s="16" t="s">
        <v>74</v>
      </c>
      <c r="I34" s="16" t="s">
        <v>74</v>
      </c>
      <c r="J34" s="16" t="s">
        <v>74</v>
      </c>
      <c r="K34" s="16" t="s">
        <v>74</v>
      </c>
      <c r="L34" s="16" t="s">
        <v>74</v>
      </c>
      <c r="M34" s="16" t="s">
        <v>74</v>
      </c>
      <c r="N34" s="16">
        <v>7818</v>
      </c>
      <c r="O34" s="16">
        <v>17085</v>
      </c>
      <c r="P34" s="16">
        <v>19275</v>
      </c>
      <c r="Q34" s="16" t="s">
        <v>74</v>
      </c>
      <c r="R34" s="16">
        <v>1117</v>
      </c>
      <c r="S34" s="16">
        <v>2463</v>
      </c>
      <c r="T34" s="16">
        <v>7695</v>
      </c>
      <c r="U34" s="16">
        <v>2674</v>
      </c>
      <c r="V34" s="16" t="s">
        <v>74</v>
      </c>
      <c r="W34" s="16" t="s">
        <v>74</v>
      </c>
    </row>
    <row r="35" spans="1:23" ht="15">
      <c r="A35" s="17" t="s">
        <v>34</v>
      </c>
      <c r="B35" s="18" t="s">
        <v>74</v>
      </c>
      <c r="C35" s="18">
        <v>1517</v>
      </c>
      <c r="D35" s="18">
        <v>2326</v>
      </c>
      <c r="E35" s="18" t="s">
        <v>74</v>
      </c>
      <c r="F35" s="18" t="s">
        <v>74</v>
      </c>
      <c r="G35" s="18" t="s">
        <v>74</v>
      </c>
      <c r="H35" s="18" t="s">
        <v>74</v>
      </c>
      <c r="I35" s="18">
        <v>641</v>
      </c>
      <c r="J35" s="18">
        <v>24</v>
      </c>
      <c r="K35" s="18">
        <v>3822</v>
      </c>
      <c r="L35" s="18" t="s">
        <v>74</v>
      </c>
      <c r="M35" s="18">
        <v>33</v>
      </c>
      <c r="N35" s="18">
        <v>1152</v>
      </c>
      <c r="O35" s="18" t="s">
        <v>74</v>
      </c>
      <c r="P35" s="18" t="s">
        <v>74</v>
      </c>
      <c r="Q35" s="18">
        <v>7</v>
      </c>
      <c r="R35" s="18">
        <v>56</v>
      </c>
      <c r="S35" s="18">
        <v>119204</v>
      </c>
      <c r="T35" s="18">
        <v>150810</v>
      </c>
      <c r="U35" s="18">
        <v>100715</v>
      </c>
      <c r="V35" s="18" t="s">
        <v>74</v>
      </c>
      <c r="W35" s="18" t="s">
        <v>74</v>
      </c>
    </row>
    <row r="36" spans="1:23" ht="15">
      <c r="A36" s="17" t="s">
        <v>35</v>
      </c>
      <c r="B36" s="16" t="s">
        <v>74</v>
      </c>
      <c r="C36" s="16" t="s">
        <v>74</v>
      </c>
      <c r="D36" s="16" t="s">
        <v>74</v>
      </c>
      <c r="E36" s="16" t="s">
        <v>74</v>
      </c>
      <c r="F36" s="16" t="s">
        <v>74</v>
      </c>
      <c r="G36" s="16" t="s">
        <v>74</v>
      </c>
      <c r="H36" s="16" t="s">
        <v>74</v>
      </c>
      <c r="I36" s="16">
        <v>309</v>
      </c>
      <c r="J36" s="16">
        <v>61483</v>
      </c>
      <c r="K36" s="16">
        <v>17963</v>
      </c>
      <c r="L36" s="16">
        <v>48543</v>
      </c>
      <c r="M36" s="16">
        <v>32434</v>
      </c>
      <c r="N36" s="16">
        <v>9206</v>
      </c>
      <c r="O36" s="16">
        <v>26863</v>
      </c>
      <c r="P36" s="16">
        <v>37037</v>
      </c>
      <c r="Q36" s="16">
        <v>40584</v>
      </c>
      <c r="R36" s="16">
        <v>62974</v>
      </c>
      <c r="S36" s="16">
        <v>43640</v>
      </c>
      <c r="T36" s="16">
        <v>48787</v>
      </c>
      <c r="U36" s="16">
        <v>54419</v>
      </c>
      <c r="V36" s="16" t="s">
        <v>74</v>
      </c>
      <c r="W36" s="16" t="s">
        <v>74</v>
      </c>
    </row>
    <row r="37" spans="1:23" ht="15">
      <c r="A37" s="17" t="s">
        <v>36</v>
      </c>
      <c r="B37" s="18" t="s">
        <v>74</v>
      </c>
      <c r="C37" s="18" t="s">
        <v>74</v>
      </c>
      <c r="D37" s="18" t="s">
        <v>74</v>
      </c>
      <c r="E37" s="18" t="s">
        <v>74</v>
      </c>
      <c r="F37" s="18" t="s">
        <v>74</v>
      </c>
      <c r="G37" s="18" t="s">
        <v>74</v>
      </c>
      <c r="H37" s="18" t="s">
        <v>74</v>
      </c>
      <c r="I37" s="18" t="s">
        <v>74</v>
      </c>
      <c r="J37" s="18" t="s">
        <v>74</v>
      </c>
      <c r="K37" s="18" t="s">
        <v>74</v>
      </c>
      <c r="L37" s="18" t="s">
        <v>74</v>
      </c>
      <c r="M37" s="18" t="s">
        <v>74</v>
      </c>
      <c r="N37" s="18" t="s">
        <v>74</v>
      </c>
      <c r="O37" s="18">
        <v>65</v>
      </c>
      <c r="P37" s="18">
        <v>80</v>
      </c>
      <c r="Q37" s="18">
        <v>66</v>
      </c>
      <c r="R37" s="18">
        <v>63</v>
      </c>
      <c r="S37" s="18">
        <v>347</v>
      </c>
      <c r="T37" s="18">
        <v>3108</v>
      </c>
      <c r="U37" s="18">
        <v>1350</v>
      </c>
      <c r="V37" s="18" t="s">
        <v>74</v>
      </c>
      <c r="W37" s="18" t="s">
        <v>74</v>
      </c>
    </row>
    <row r="38" spans="1:23" ht="15">
      <c r="A38" s="17" t="s">
        <v>37</v>
      </c>
      <c r="B38" s="16" t="s">
        <v>74</v>
      </c>
      <c r="C38" s="16" t="s">
        <v>74</v>
      </c>
      <c r="D38" s="16" t="s">
        <v>74</v>
      </c>
      <c r="E38" s="16" t="s">
        <v>74</v>
      </c>
      <c r="F38" s="16" t="s">
        <v>74</v>
      </c>
      <c r="G38" s="16" t="s">
        <v>74</v>
      </c>
      <c r="H38" s="16" t="s">
        <v>74</v>
      </c>
      <c r="I38" s="16" t="s">
        <v>74</v>
      </c>
      <c r="J38" s="16" t="s">
        <v>74</v>
      </c>
      <c r="K38" s="16" t="s">
        <v>74</v>
      </c>
      <c r="L38" s="16">
        <v>19512</v>
      </c>
      <c r="M38" s="16">
        <v>64973</v>
      </c>
      <c r="N38" s="16">
        <v>24860</v>
      </c>
      <c r="O38" s="16">
        <v>3545</v>
      </c>
      <c r="P38" s="16">
        <v>2475</v>
      </c>
      <c r="Q38" s="16">
        <v>6701</v>
      </c>
      <c r="R38" s="16">
        <v>7669</v>
      </c>
      <c r="S38" s="16">
        <v>3081</v>
      </c>
      <c r="T38" s="16" t="s">
        <v>74</v>
      </c>
      <c r="U38" s="16">
        <v>4810</v>
      </c>
      <c r="V38" s="16" t="s">
        <v>74</v>
      </c>
      <c r="W38" s="16" t="s">
        <v>74</v>
      </c>
    </row>
    <row r="39" spans="1:23" ht="15">
      <c r="A39" s="17" t="s">
        <v>38</v>
      </c>
      <c r="B39" s="18" t="s">
        <v>74</v>
      </c>
      <c r="C39" s="18" t="s">
        <v>74</v>
      </c>
      <c r="D39" s="18" t="s">
        <v>74</v>
      </c>
      <c r="E39" s="18" t="s">
        <v>74</v>
      </c>
      <c r="F39" s="18" t="s">
        <v>74</v>
      </c>
      <c r="G39" s="18" t="s">
        <v>74</v>
      </c>
      <c r="H39" s="18" t="s">
        <v>74</v>
      </c>
      <c r="I39" s="18" t="s">
        <v>74</v>
      </c>
      <c r="J39" s="18" t="s">
        <v>74</v>
      </c>
      <c r="K39" s="18" t="s">
        <v>74</v>
      </c>
      <c r="L39" s="18" t="s">
        <v>74</v>
      </c>
      <c r="M39" s="18" t="s">
        <v>74</v>
      </c>
      <c r="N39" s="18" t="s">
        <v>74</v>
      </c>
      <c r="O39" s="18" t="s">
        <v>74</v>
      </c>
      <c r="P39" s="18">
        <v>93</v>
      </c>
      <c r="Q39" s="18" t="s">
        <v>74</v>
      </c>
      <c r="R39" s="18" t="s">
        <v>74</v>
      </c>
      <c r="S39" s="18" t="s">
        <v>74</v>
      </c>
      <c r="T39" s="18" t="s">
        <v>74</v>
      </c>
      <c r="U39" s="18">
        <v>65</v>
      </c>
      <c r="V39" s="18" t="s">
        <v>74</v>
      </c>
      <c r="W39" s="18" t="s">
        <v>74</v>
      </c>
    </row>
    <row r="40" spans="1:23" ht="15">
      <c r="A40" s="17" t="s">
        <v>39</v>
      </c>
      <c r="B40" s="16" t="s">
        <v>74</v>
      </c>
      <c r="C40" s="16" t="s">
        <v>74</v>
      </c>
      <c r="D40" s="16" t="s">
        <v>74</v>
      </c>
      <c r="E40" s="16" t="s">
        <v>74</v>
      </c>
      <c r="F40" s="16">
        <v>58</v>
      </c>
      <c r="G40" s="16">
        <v>448</v>
      </c>
      <c r="H40" s="16" t="s">
        <v>74</v>
      </c>
      <c r="I40" s="16" t="s">
        <v>74</v>
      </c>
      <c r="J40" s="16">
        <v>8532</v>
      </c>
      <c r="K40" s="16" t="s">
        <v>74</v>
      </c>
      <c r="L40" s="16" t="s">
        <v>74</v>
      </c>
      <c r="M40" s="16">
        <v>27348</v>
      </c>
      <c r="N40" s="16" t="s">
        <v>74</v>
      </c>
      <c r="O40" s="16">
        <v>12135</v>
      </c>
      <c r="P40" s="16">
        <v>134464</v>
      </c>
      <c r="Q40" s="16">
        <v>134843</v>
      </c>
      <c r="R40" s="16">
        <v>67660</v>
      </c>
      <c r="S40" s="16">
        <v>39585</v>
      </c>
      <c r="T40" s="16">
        <v>28061</v>
      </c>
      <c r="U40" s="16">
        <v>63684</v>
      </c>
      <c r="V40" s="16" t="s">
        <v>74</v>
      </c>
      <c r="W40" s="16" t="s">
        <v>74</v>
      </c>
    </row>
    <row r="41" spans="1:23" ht="15">
      <c r="A41" s="17" t="s">
        <v>7</v>
      </c>
      <c r="B41" s="18" t="s">
        <v>74</v>
      </c>
      <c r="C41" s="18" t="s">
        <v>74</v>
      </c>
      <c r="D41" s="18" t="s">
        <v>74</v>
      </c>
      <c r="E41" s="18" t="s">
        <v>74</v>
      </c>
      <c r="F41" s="18" t="s">
        <v>74</v>
      </c>
      <c r="G41" s="18" t="s">
        <v>74</v>
      </c>
      <c r="H41" s="18" t="s">
        <v>74</v>
      </c>
      <c r="I41" s="18" t="s">
        <v>74</v>
      </c>
      <c r="J41" s="18" t="s">
        <v>74</v>
      </c>
      <c r="K41" s="18" t="s">
        <v>74</v>
      </c>
      <c r="L41" s="18" t="s">
        <v>74</v>
      </c>
      <c r="M41" s="18" t="s">
        <v>74</v>
      </c>
      <c r="N41" s="18" t="s">
        <v>74</v>
      </c>
      <c r="O41" s="18" t="s">
        <v>74</v>
      </c>
      <c r="P41" s="18" t="s">
        <v>74</v>
      </c>
      <c r="Q41" s="18" t="s">
        <v>74</v>
      </c>
      <c r="R41" s="18" t="s">
        <v>74</v>
      </c>
      <c r="S41" s="18" t="s">
        <v>74</v>
      </c>
      <c r="T41" s="18" t="s">
        <v>74</v>
      </c>
      <c r="U41" s="18" t="s">
        <v>74</v>
      </c>
      <c r="V41" s="18" t="s">
        <v>74</v>
      </c>
      <c r="W41" s="18" t="s">
        <v>74</v>
      </c>
    </row>
    <row r="42" spans="1:23" ht="15">
      <c r="A42" s="17" t="s">
        <v>40</v>
      </c>
      <c r="B42" s="16" t="s">
        <v>74</v>
      </c>
      <c r="C42" s="16" t="s">
        <v>74</v>
      </c>
      <c r="D42" s="16" t="s">
        <v>74</v>
      </c>
      <c r="E42" s="16" t="s">
        <v>74</v>
      </c>
      <c r="F42" s="16" t="s">
        <v>74</v>
      </c>
      <c r="G42" s="16" t="s">
        <v>74</v>
      </c>
      <c r="H42" s="16" t="s">
        <v>74</v>
      </c>
      <c r="I42" s="16" t="s">
        <v>74</v>
      </c>
      <c r="J42" s="16" t="s">
        <v>74</v>
      </c>
      <c r="K42" s="16" t="s">
        <v>74</v>
      </c>
      <c r="L42" s="16" t="s">
        <v>74</v>
      </c>
      <c r="M42" s="16" t="s">
        <v>74</v>
      </c>
      <c r="N42" s="16" t="s">
        <v>74</v>
      </c>
      <c r="O42" s="16" t="s">
        <v>74</v>
      </c>
      <c r="P42" s="16" t="s">
        <v>74</v>
      </c>
      <c r="Q42" s="16" t="s">
        <v>74</v>
      </c>
      <c r="R42" s="16" t="s">
        <v>74</v>
      </c>
      <c r="S42" s="16" t="s">
        <v>74</v>
      </c>
      <c r="T42" s="16">
        <v>171463</v>
      </c>
      <c r="U42" s="16">
        <v>1287864</v>
      </c>
      <c r="V42" s="16" t="s">
        <v>74</v>
      </c>
      <c r="W42" s="16" t="s">
        <v>74</v>
      </c>
    </row>
    <row r="43" spans="1:23" ht="15">
      <c r="A43" s="17" t="s">
        <v>41</v>
      </c>
      <c r="B43" s="18" t="s">
        <v>74</v>
      </c>
      <c r="C43" s="18" t="s">
        <v>74</v>
      </c>
      <c r="D43" s="18" t="s">
        <v>74</v>
      </c>
      <c r="E43" s="18" t="s">
        <v>74</v>
      </c>
      <c r="F43" s="18" t="s">
        <v>74</v>
      </c>
      <c r="G43" s="18" t="s">
        <v>74</v>
      </c>
      <c r="H43" s="18" t="s">
        <v>74</v>
      </c>
      <c r="I43" s="18" t="s">
        <v>74</v>
      </c>
      <c r="J43" s="18">
        <v>595</v>
      </c>
      <c r="K43" s="18" t="s">
        <v>74</v>
      </c>
      <c r="L43" s="18">
        <v>55430</v>
      </c>
      <c r="M43" s="18">
        <v>105101</v>
      </c>
      <c r="N43" s="18" t="s">
        <v>74</v>
      </c>
      <c r="O43" s="18" t="s">
        <v>74</v>
      </c>
      <c r="P43" s="18" t="s">
        <v>74</v>
      </c>
      <c r="Q43" s="18">
        <v>13726</v>
      </c>
      <c r="R43" s="18">
        <v>119130</v>
      </c>
      <c r="S43" s="18">
        <v>18747</v>
      </c>
      <c r="T43" s="18">
        <v>467</v>
      </c>
      <c r="U43" s="18">
        <v>8194</v>
      </c>
      <c r="V43" s="18" t="s">
        <v>74</v>
      </c>
      <c r="W43" s="18" t="s">
        <v>74</v>
      </c>
    </row>
    <row r="44" spans="1:23" ht="15">
      <c r="A44" s="17" t="s">
        <v>42</v>
      </c>
      <c r="B44" s="16" t="s">
        <v>74</v>
      </c>
      <c r="C44" s="16" t="s">
        <v>74</v>
      </c>
      <c r="D44" s="16" t="s">
        <v>74</v>
      </c>
      <c r="E44" s="16" t="s">
        <v>74</v>
      </c>
      <c r="F44" s="16" t="s">
        <v>74</v>
      </c>
      <c r="G44" s="16" t="s">
        <v>74</v>
      </c>
      <c r="H44" s="16" t="s">
        <v>74</v>
      </c>
      <c r="I44" s="16" t="s">
        <v>74</v>
      </c>
      <c r="J44" s="16" t="s">
        <v>74</v>
      </c>
      <c r="K44" s="16" t="s">
        <v>74</v>
      </c>
      <c r="L44" s="16" t="s">
        <v>74</v>
      </c>
      <c r="M44" s="16" t="s">
        <v>74</v>
      </c>
      <c r="N44" s="16" t="s">
        <v>74</v>
      </c>
      <c r="O44" s="16" t="s">
        <v>74</v>
      </c>
      <c r="P44" s="16" t="s">
        <v>74</v>
      </c>
      <c r="Q44" s="16" t="s">
        <v>74</v>
      </c>
      <c r="R44" s="16" t="s">
        <v>74</v>
      </c>
      <c r="S44" s="16">
        <v>236</v>
      </c>
      <c r="T44" s="16">
        <v>701</v>
      </c>
      <c r="U44" s="16">
        <v>243</v>
      </c>
      <c r="V44" s="16" t="s">
        <v>74</v>
      </c>
      <c r="W44" s="16" t="s">
        <v>74</v>
      </c>
    </row>
    <row r="45" spans="1:23" ht="15">
      <c r="A45" s="17" t="s">
        <v>43</v>
      </c>
      <c r="B45" s="18" t="s">
        <v>74</v>
      </c>
      <c r="C45" s="18" t="s">
        <v>74</v>
      </c>
      <c r="D45" s="18" t="s">
        <v>74</v>
      </c>
      <c r="E45" s="18" t="s">
        <v>74</v>
      </c>
      <c r="F45" s="18" t="s">
        <v>74</v>
      </c>
      <c r="G45" s="18" t="s">
        <v>74</v>
      </c>
      <c r="H45" s="18" t="s">
        <v>74</v>
      </c>
      <c r="I45" s="18" t="s">
        <v>74</v>
      </c>
      <c r="J45" s="18" t="s">
        <v>74</v>
      </c>
      <c r="K45" s="18" t="s">
        <v>74</v>
      </c>
      <c r="L45" s="18" t="s">
        <v>74</v>
      </c>
      <c r="M45" s="18">
        <v>1522</v>
      </c>
      <c r="N45" s="18" t="s">
        <v>74</v>
      </c>
      <c r="O45" s="18" t="s">
        <v>74</v>
      </c>
      <c r="P45" s="18" t="s">
        <v>74</v>
      </c>
      <c r="Q45" s="18" t="s">
        <v>74</v>
      </c>
      <c r="R45" s="18">
        <v>78</v>
      </c>
      <c r="S45" s="18">
        <v>4271</v>
      </c>
      <c r="T45" s="18">
        <v>5282</v>
      </c>
      <c r="U45" s="18">
        <v>7985</v>
      </c>
      <c r="V45" s="18" t="s">
        <v>74</v>
      </c>
      <c r="W45" s="18" t="s">
        <v>74</v>
      </c>
    </row>
    <row r="46" spans="1:23" ht="15">
      <c r="A46" s="17" t="s">
        <v>44</v>
      </c>
      <c r="B46" s="16" t="s">
        <v>74</v>
      </c>
      <c r="C46" s="16" t="s">
        <v>74</v>
      </c>
      <c r="D46" s="16">
        <v>98870</v>
      </c>
      <c r="E46" s="16">
        <v>156828</v>
      </c>
      <c r="F46" s="16">
        <v>15519</v>
      </c>
      <c r="G46" s="16">
        <v>6608</v>
      </c>
      <c r="H46" s="16">
        <v>7761</v>
      </c>
      <c r="I46" s="16">
        <v>8901</v>
      </c>
      <c r="J46" s="16">
        <v>25295</v>
      </c>
      <c r="K46" s="16">
        <v>22487</v>
      </c>
      <c r="L46" s="16">
        <v>12512</v>
      </c>
      <c r="M46" s="16">
        <v>11212</v>
      </c>
      <c r="N46" s="16">
        <v>9073</v>
      </c>
      <c r="O46" s="16">
        <v>8233</v>
      </c>
      <c r="P46" s="16">
        <v>9107</v>
      </c>
      <c r="Q46" s="16">
        <v>10702</v>
      </c>
      <c r="R46" s="16">
        <v>14284</v>
      </c>
      <c r="S46" s="16">
        <v>31434</v>
      </c>
      <c r="T46" s="16">
        <v>47886</v>
      </c>
      <c r="U46" s="16">
        <v>65324</v>
      </c>
      <c r="V46" s="16" t="s">
        <v>74</v>
      </c>
      <c r="W46" s="16" t="s">
        <v>74</v>
      </c>
    </row>
    <row r="48" spans="1:23" ht="15">
      <c r="A48" s="15" t="s">
        <v>75</v>
      </c>
    </row>
    <row r="49" spans="1:2" ht="15">
      <c r="A49" s="15" t="s">
        <v>74</v>
      </c>
      <c r="B49" s="14" t="s">
        <v>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W49"/>
  <sheetViews>
    <sheetView workbookViewId="0">
      <pane xSplit="1" ySplit="13" topLeftCell="B14" activePane="bottomRight" state="frozen"/>
      <selection pane="topRight"/>
      <selection pane="bottomLeft"/>
      <selection pane="bottomRight" activeCell="E8" sqref="E8"/>
    </sheetView>
  </sheetViews>
  <sheetFormatPr defaultRowHeight="11.45" customHeight="1"/>
  <cols>
    <col min="1" max="1" width="29.85546875" customWidth="1"/>
    <col min="2" max="23" width="10" customWidth="1"/>
  </cols>
  <sheetData>
    <row r="1" spans="1:23">
      <c r="A1" s="3" t="s">
        <v>67</v>
      </c>
    </row>
    <row r="2" spans="1:23">
      <c r="A2" s="2" t="s">
        <v>68</v>
      </c>
      <c r="B2" s="1" t="s">
        <v>0</v>
      </c>
    </row>
    <row r="3" spans="1:23">
      <c r="A3" s="2" t="s">
        <v>69</v>
      </c>
      <c r="B3" s="2" t="s">
        <v>1</v>
      </c>
    </row>
    <row r="5" spans="1:23">
      <c r="A5" s="1" t="s">
        <v>2</v>
      </c>
      <c r="C5" s="2" t="s">
        <v>7</v>
      </c>
    </row>
    <row r="6" spans="1:23">
      <c r="A6" s="1" t="s">
        <v>3</v>
      </c>
      <c r="C6" s="2" t="s">
        <v>8</v>
      </c>
    </row>
    <row r="7" spans="1:23">
      <c r="A7" s="1" t="s">
        <v>4</v>
      </c>
      <c r="C7" s="2" t="s">
        <v>9</v>
      </c>
    </row>
    <row r="8" spans="1:23">
      <c r="A8" s="1" t="s">
        <v>5</v>
      </c>
      <c r="C8" s="2" t="s">
        <v>10</v>
      </c>
    </row>
    <row r="9" spans="1:23">
      <c r="A9" s="1" t="s">
        <v>6</v>
      </c>
      <c r="C9" s="2" t="s">
        <v>11</v>
      </c>
    </row>
    <row r="11" spans="1:23">
      <c r="A11" s="6" t="s">
        <v>70</v>
      </c>
      <c r="B11" s="5" t="s">
        <v>45</v>
      </c>
      <c r="C11" s="5" t="s">
        <v>46</v>
      </c>
      <c r="D11" s="5" t="s">
        <v>47</v>
      </c>
      <c r="E11" s="5" t="s">
        <v>48</v>
      </c>
      <c r="F11" s="5" t="s">
        <v>49</v>
      </c>
      <c r="G11" s="5" t="s">
        <v>50</v>
      </c>
      <c r="H11" s="5" t="s">
        <v>51</v>
      </c>
      <c r="I11" s="5" t="s">
        <v>52</v>
      </c>
      <c r="J11" s="5" t="s">
        <v>53</v>
      </c>
      <c r="K11" s="5" t="s">
        <v>54</v>
      </c>
      <c r="L11" s="5" t="s">
        <v>55</v>
      </c>
      <c r="M11" s="5" t="s">
        <v>56</v>
      </c>
      <c r="N11" s="5" t="s">
        <v>57</v>
      </c>
      <c r="O11" s="5" t="s">
        <v>58</v>
      </c>
      <c r="P11" s="5" t="s">
        <v>59</v>
      </c>
      <c r="Q11" s="5" t="s">
        <v>60</v>
      </c>
      <c r="R11" s="5" t="s">
        <v>61</v>
      </c>
      <c r="S11" s="5" t="s">
        <v>62</v>
      </c>
      <c r="T11" s="5" t="s">
        <v>63</v>
      </c>
      <c r="U11" s="5" t="s">
        <v>64</v>
      </c>
      <c r="V11" s="5" t="s">
        <v>65</v>
      </c>
      <c r="W11" s="5" t="s">
        <v>66</v>
      </c>
    </row>
    <row r="12" spans="1:23">
      <c r="A12" s="6" t="s">
        <v>71</v>
      </c>
      <c r="B12" s="4" t="s">
        <v>12</v>
      </c>
      <c r="C12" s="4" t="s">
        <v>12</v>
      </c>
      <c r="D12" s="4" t="s">
        <v>12</v>
      </c>
      <c r="E12" s="4" t="s">
        <v>12</v>
      </c>
      <c r="F12" s="4" t="s">
        <v>12</v>
      </c>
      <c r="G12" s="4" t="s">
        <v>12</v>
      </c>
      <c r="H12" s="4" t="s">
        <v>12</v>
      </c>
      <c r="I12" s="4" t="s">
        <v>12</v>
      </c>
      <c r="J12" s="4" t="s">
        <v>12</v>
      </c>
      <c r="K12" s="4" t="s">
        <v>12</v>
      </c>
      <c r="L12" s="4" t="s">
        <v>12</v>
      </c>
      <c r="M12" s="4" t="s">
        <v>12</v>
      </c>
      <c r="N12" s="4" t="s">
        <v>12</v>
      </c>
      <c r="O12" s="4" t="s">
        <v>12</v>
      </c>
      <c r="P12" s="4" t="s">
        <v>12</v>
      </c>
      <c r="Q12" s="4" t="s">
        <v>12</v>
      </c>
      <c r="R12" s="4" t="s">
        <v>12</v>
      </c>
      <c r="S12" s="4" t="s">
        <v>12</v>
      </c>
      <c r="T12" s="4" t="s">
        <v>12</v>
      </c>
      <c r="U12" s="4" t="s">
        <v>12</v>
      </c>
      <c r="V12" s="4" t="s">
        <v>12</v>
      </c>
      <c r="W12" s="4" t="s">
        <v>12</v>
      </c>
    </row>
    <row r="13" spans="1:23">
      <c r="A13" s="7" t="s">
        <v>72</v>
      </c>
      <c r="B13" s="9" t="s">
        <v>73</v>
      </c>
      <c r="C13" s="9" t="s">
        <v>73</v>
      </c>
      <c r="D13" s="9" t="s">
        <v>73</v>
      </c>
      <c r="E13" s="9" t="s">
        <v>73</v>
      </c>
      <c r="F13" s="9" t="s">
        <v>73</v>
      </c>
      <c r="G13" s="9" t="s">
        <v>73</v>
      </c>
      <c r="H13" s="9" t="s">
        <v>73</v>
      </c>
      <c r="I13" s="9" t="s">
        <v>73</v>
      </c>
      <c r="J13" s="9" t="s">
        <v>73</v>
      </c>
      <c r="K13" s="9" t="s">
        <v>73</v>
      </c>
      <c r="L13" s="9" t="s">
        <v>73</v>
      </c>
      <c r="M13" s="9" t="s">
        <v>73</v>
      </c>
      <c r="N13" s="9" t="s">
        <v>73</v>
      </c>
      <c r="O13" s="9" t="s">
        <v>73</v>
      </c>
      <c r="P13" s="9" t="s">
        <v>73</v>
      </c>
      <c r="Q13" s="9" t="s">
        <v>73</v>
      </c>
      <c r="R13" s="9" t="s">
        <v>73</v>
      </c>
      <c r="S13" s="9" t="s">
        <v>73</v>
      </c>
      <c r="T13" s="9" t="s">
        <v>73</v>
      </c>
      <c r="U13" s="9" t="s">
        <v>73</v>
      </c>
      <c r="V13" s="9" t="s">
        <v>73</v>
      </c>
      <c r="W13" s="9" t="s">
        <v>73</v>
      </c>
    </row>
    <row r="14" spans="1:23">
      <c r="A14" s="8" t="s">
        <v>13</v>
      </c>
      <c r="B14" s="11">
        <v>5102211</v>
      </c>
      <c r="C14" s="11">
        <v>6703787</v>
      </c>
      <c r="D14" s="11">
        <v>8869735</v>
      </c>
      <c r="E14" s="11">
        <v>12105998</v>
      </c>
      <c r="F14" s="11">
        <v>12963992</v>
      </c>
      <c r="G14" s="11">
        <v>14215600</v>
      </c>
      <c r="H14" s="11">
        <v>17968705</v>
      </c>
      <c r="I14" s="11">
        <v>15111010</v>
      </c>
      <c r="J14" s="11">
        <v>16910860</v>
      </c>
      <c r="K14" s="11">
        <v>18635594</v>
      </c>
      <c r="L14" s="11">
        <v>18938432</v>
      </c>
      <c r="M14" s="11">
        <v>24450097</v>
      </c>
      <c r="N14" s="11">
        <v>27318673</v>
      </c>
      <c r="O14" s="11">
        <v>41362255</v>
      </c>
      <c r="P14" s="11">
        <v>37541102</v>
      </c>
      <c r="Q14" s="11">
        <v>29395259</v>
      </c>
      <c r="R14" s="11">
        <v>32734168</v>
      </c>
      <c r="S14" s="11">
        <v>35443078</v>
      </c>
      <c r="T14" s="11">
        <v>34969955</v>
      </c>
      <c r="U14" s="11">
        <v>43248865</v>
      </c>
      <c r="V14" s="11" t="s">
        <v>74</v>
      </c>
      <c r="W14" s="11" t="s">
        <v>74</v>
      </c>
    </row>
    <row r="15" spans="1:23">
      <c r="A15" s="8" t="s">
        <v>14</v>
      </c>
      <c r="B15" s="10">
        <v>5100329</v>
      </c>
      <c r="C15" s="10">
        <v>6705717</v>
      </c>
      <c r="D15" s="10">
        <v>8879885</v>
      </c>
      <c r="E15" s="10">
        <v>12105998</v>
      </c>
      <c r="F15" s="10">
        <v>12963992</v>
      </c>
      <c r="G15" s="10">
        <v>14215600</v>
      </c>
      <c r="H15" s="10">
        <v>17869574</v>
      </c>
      <c r="I15" s="10">
        <v>15105152</v>
      </c>
      <c r="J15" s="10">
        <v>16910563</v>
      </c>
      <c r="K15" s="10">
        <v>18633049</v>
      </c>
      <c r="L15" s="10">
        <v>18933716</v>
      </c>
      <c r="M15" s="10">
        <v>24443928</v>
      </c>
      <c r="N15" s="10">
        <v>26941472</v>
      </c>
      <c r="O15" s="10">
        <v>40869031</v>
      </c>
      <c r="P15" s="10">
        <v>37263980</v>
      </c>
      <c r="Q15" s="10">
        <v>29280251</v>
      </c>
      <c r="R15" s="10">
        <v>32586221</v>
      </c>
      <c r="S15" s="10">
        <v>35262423</v>
      </c>
      <c r="T15" s="10">
        <v>34925716</v>
      </c>
      <c r="U15" s="10">
        <v>43248865</v>
      </c>
      <c r="V15" s="10" t="s">
        <v>74</v>
      </c>
      <c r="W15" s="10" t="s">
        <v>74</v>
      </c>
    </row>
    <row r="16" spans="1:23">
      <c r="A16" s="8" t="s">
        <v>15</v>
      </c>
      <c r="B16" s="11">
        <v>5100329</v>
      </c>
      <c r="C16" s="11">
        <v>6703387</v>
      </c>
      <c r="D16" s="11">
        <v>8861834</v>
      </c>
      <c r="E16" s="11">
        <v>11922490</v>
      </c>
      <c r="F16" s="11">
        <v>12799289</v>
      </c>
      <c r="G16" s="11">
        <v>14202892</v>
      </c>
      <c r="H16" s="11">
        <v>16318429</v>
      </c>
      <c r="I16" s="11">
        <v>13933064</v>
      </c>
      <c r="J16" s="11">
        <v>16607956</v>
      </c>
      <c r="K16" s="11">
        <v>18608349</v>
      </c>
      <c r="L16" s="11">
        <v>18887383</v>
      </c>
      <c r="M16" s="11">
        <v>23135207</v>
      </c>
      <c r="N16" s="11">
        <v>25742426</v>
      </c>
      <c r="O16" s="11">
        <v>39515148</v>
      </c>
      <c r="P16" s="11">
        <v>35910195</v>
      </c>
      <c r="Q16" s="11">
        <v>28096266</v>
      </c>
      <c r="R16" s="11">
        <v>31276929</v>
      </c>
      <c r="S16" s="11">
        <v>34422124</v>
      </c>
      <c r="T16" s="11">
        <v>34439463</v>
      </c>
      <c r="U16" s="11">
        <v>42373108</v>
      </c>
      <c r="V16" s="11" t="s">
        <v>74</v>
      </c>
      <c r="W16" s="11" t="s">
        <v>74</v>
      </c>
    </row>
    <row r="17" spans="1:23">
      <c r="A17" s="8" t="s">
        <v>16</v>
      </c>
      <c r="B17" s="10">
        <v>5100329</v>
      </c>
      <c r="C17" s="10">
        <v>6705317</v>
      </c>
      <c r="D17" s="10">
        <v>8879107</v>
      </c>
      <c r="E17" s="10">
        <v>11953446</v>
      </c>
      <c r="F17" s="10">
        <v>12832580</v>
      </c>
      <c r="G17" s="10">
        <v>14202892</v>
      </c>
      <c r="H17" s="10">
        <v>16318429</v>
      </c>
      <c r="I17" s="10">
        <v>13933064</v>
      </c>
      <c r="J17" s="10">
        <v>16608722</v>
      </c>
      <c r="K17" s="10">
        <v>18609566</v>
      </c>
      <c r="L17" s="10">
        <v>18888668</v>
      </c>
      <c r="M17" s="10">
        <v>23137761</v>
      </c>
      <c r="N17" s="10">
        <v>25750669</v>
      </c>
      <c r="O17" s="10">
        <v>39515148</v>
      </c>
      <c r="P17" s="10">
        <v>35910195</v>
      </c>
      <c r="Q17" s="10">
        <v>28096266</v>
      </c>
      <c r="R17" s="10">
        <v>31276929</v>
      </c>
      <c r="S17" s="10">
        <v>34422124</v>
      </c>
      <c r="T17" s="10">
        <v>34439463</v>
      </c>
      <c r="U17" s="10">
        <v>42373108</v>
      </c>
      <c r="V17" s="10" t="s">
        <v>74</v>
      </c>
      <c r="W17" s="10" t="s">
        <v>74</v>
      </c>
    </row>
    <row r="18" spans="1:23">
      <c r="A18" s="8" t="s">
        <v>17</v>
      </c>
      <c r="B18" s="11">
        <v>5100329</v>
      </c>
      <c r="C18" s="11">
        <v>6705317</v>
      </c>
      <c r="D18" s="11">
        <v>8879107</v>
      </c>
      <c r="E18" s="11">
        <v>11953446</v>
      </c>
      <c r="F18" s="11">
        <v>12832580</v>
      </c>
      <c r="G18" s="11">
        <v>14202892</v>
      </c>
      <c r="H18" s="11">
        <v>16318429</v>
      </c>
      <c r="I18" s="11">
        <v>13933064</v>
      </c>
      <c r="J18" s="11">
        <v>16608722</v>
      </c>
      <c r="K18" s="11">
        <v>18609566</v>
      </c>
      <c r="L18" s="11">
        <v>18888668</v>
      </c>
      <c r="M18" s="11">
        <v>23137761</v>
      </c>
      <c r="N18" s="11">
        <v>25750669</v>
      </c>
      <c r="O18" s="11">
        <v>39517675</v>
      </c>
      <c r="P18" s="11">
        <v>35911656</v>
      </c>
      <c r="Q18" s="11">
        <v>28101767</v>
      </c>
      <c r="R18" s="11">
        <v>31279048</v>
      </c>
      <c r="S18" s="11">
        <v>34426282</v>
      </c>
      <c r="T18" s="11">
        <v>34458443</v>
      </c>
      <c r="U18" s="11">
        <v>42381110</v>
      </c>
      <c r="V18" s="11" t="s">
        <v>74</v>
      </c>
      <c r="W18" s="11" t="s">
        <v>74</v>
      </c>
    </row>
    <row r="19" spans="1:23">
      <c r="A19" s="8" t="s">
        <v>18</v>
      </c>
      <c r="B19" s="10" t="s">
        <v>74</v>
      </c>
      <c r="C19" s="10" t="s">
        <v>74</v>
      </c>
      <c r="D19" s="10">
        <v>9623</v>
      </c>
      <c r="E19" s="10">
        <v>4718</v>
      </c>
      <c r="F19" s="10">
        <v>7514</v>
      </c>
      <c r="G19" s="10">
        <v>12141</v>
      </c>
      <c r="H19" s="10">
        <v>5143</v>
      </c>
      <c r="I19" s="10">
        <v>9280</v>
      </c>
      <c r="J19" s="10">
        <v>8468</v>
      </c>
      <c r="K19" s="10">
        <v>17567</v>
      </c>
      <c r="L19" s="10">
        <v>2947</v>
      </c>
      <c r="M19" s="10">
        <v>205571</v>
      </c>
      <c r="N19" s="10">
        <v>299584</v>
      </c>
      <c r="O19" s="10">
        <v>98287</v>
      </c>
      <c r="P19" s="10">
        <v>17338</v>
      </c>
      <c r="Q19" s="10">
        <v>2249</v>
      </c>
      <c r="R19" s="10">
        <v>3098</v>
      </c>
      <c r="S19" s="10">
        <v>4215</v>
      </c>
      <c r="T19" s="10">
        <v>6069</v>
      </c>
      <c r="U19" s="10">
        <v>5808</v>
      </c>
      <c r="V19" s="10" t="s">
        <v>74</v>
      </c>
      <c r="W19" s="10" t="s">
        <v>74</v>
      </c>
    </row>
    <row r="20" spans="1:23">
      <c r="A20" s="8" t="s">
        <v>19</v>
      </c>
      <c r="B20" s="11" t="s">
        <v>74</v>
      </c>
      <c r="C20" s="11" t="s">
        <v>74</v>
      </c>
      <c r="D20" s="11" t="s">
        <v>74</v>
      </c>
      <c r="E20" s="11">
        <v>159</v>
      </c>
      <c r="F20" s="11">
        <v>44</v>
      </c>
      <c r="G20" s="11">
        <v>639</v>
      </c>
      <c r="H20" s="11" t="s">
        <v>74</v>
      </c>
      <c r="I20" s="11">
        <v>553</v>
      </c>
      <c r="J20" s="11">
        <v>1927</v>
      </c>
      <c r="K20" s="11">
        <v>951</v>
      </c>
      <c r="L20" s="11">
        <v>1317</v>
      </c>
      <c r="M20" s="11">
        <v>3992</v>
      </c>
      <c r="N20" s="11">
        <v>2425</v>
      </c>
      <c r="O20" s="11">
        <v>451</v>
      </c>
      <c r="P20" s="11">
        <v>19894</v>
      </c>
      <c r="Q20" s="11">
        <v>29469</v>
      </c>
      <c r="R20" s="11">
        <v>12464</v>
      </c>
      <c r="S20" s="11">
        <v>8500</v>
      </c>
      <c r="T20" s="11">
        <v>18127</v>
      </c>
      <c r="U20" s="11">
        <v>13971</v>
      </c>
      <c r="V20" s="11" t="s">
        <v>74</v>
      </c>
      <c r="W20" s="11" t="s">
        <v>74</v>
      </c>
    </row>
    <row r="21" spans="1:23">
      <c r="A21" s="8" t="s">
        <v>20</v>
      </c>
      <c r="B21" s="10" t="s">
        <v>74</v>
      </c>
      <c r="C21" s="10" t="s">
        <v>74</v>
      </c>
      <c r="D21" s="10" t="s">
        <v>74</v>
      </c>
      <c r="E21" s="10" t="s">
        <v>74</v>
      </c>
      <c r="F21" s="10" t="s">
        <v>74</v>
      </c>
      <c r="G21" s="10" t="s">
        <v>74</v>
      </c>
      <c r="H21" s="10" t="s">
        <v>74</v>
      </c>
      <c r="I21" s="10" t="s">
        <v>74</v>
      </c>
      <c r="J21" s="10" t="s">
        <v>74</v>
      </c>
      <c r="K21" s="10" t="s">
        <v>74</v>
      </c>
      <c r="L21" s="10" t="s">
        <v>74</v>
      </c>
      <c r="M21" s="10" t="s">
        <v>74</v>
      </c>
      <c r="N21" s="10" t="s">
        <v>74</v>
      </c>
      <c r="O21" s="10">
        <v>207159</v>
      </c>
      <c r="P21" s="10" t="s">
        <v>74</v>
      </c>
      <c r="Q21" s="10">
        <v>52327</v>
      </c>
      <c r="R21" s="10">
        <v>42549</v>
      </c>
      <c r="S21" s="10">
        <v>6627</v>
      </c>
      <c r="T21" s="10" t="s">
        <v>74</v>
      </c>
      <c r="U21" s="10" t="s">
        <v>74</v>
      </c>
      <c r="V21" s="10" t="s">
        <v>74</v>
      </c>
      <c r="W21" s="10" t="s">
        <v>74</v>
      </c>
    </row>
    <row r="22" spans="1:23">
      <c r="A22" s="8" t="s">
        <v>21</v>
      </c>
      <c r="B22" s="11" t="s">
        <v>74</v>
      </c>
      <c r="C22" s="11" t="s">
        <v>74</v>
      </c>
      <c r="D22" s="11" t="s">
        <v>74</v>
      </c>
      <c r="E22" s="11" t="s">
        <v>74</v>
      </c>
      <c r="F22" s="11" t="s">
        <v>74</v>
      </c>
      <c r="G22" s="11" t="s">
        <v>74</v>
      </c>
      <c r="H22" s="11" t="s">
        <v>74</v>
      </c>
      <c r="I22" s="11" t="s">
        <v>74</v>
      </c>
      <c r="J22" s="11" t="s">
        <v>74</v>
      </c>
      <c r="K22" s="11">
        <v>60</v>
      </c>
      <c r="L22" s="11" t="s">
        <v>74</v>
      </c>
      <c r="M22" s="11" t="s">
        <v>74</v>
      </c>
      <c r="N22" s="11" t="s">
        <v>74</v>
      </c>
      <c r="O22" s="11" t="s">
        <v>74</v>
      </c>
      <c r="P22" s="11">
        <v>50091</v>
      </c>
      <c r="Q22" s="11" t="s">
        <v>74</v>
      </c>
      <c r="R22" s="11" t="s">
        <v>74</v>
      </c>
      <c r="S22" s="11" t="s">
        <v>74</v>
      </c>
      <c r="T22" s="11" t="s">
        <v>74</v>
      </c>
      <c r="U22" s="11" t="s">
        <v>74</v>
      </c>
      <c r="V22" s="11" t="s">
        <v>74</v>
      </c>
      <c r="W22" s="11" t="s">
        <v>74</v>
      </c>
    </row>
    <row r="23" spans="1:23">
      <c r="A23" s="8" t="s">
        <v>22</v>
      </c>
      <c r="B23" s="10" t="s">
        <v>74</v>
      </c>
      <c r="C23" s="10" t="s">
        <v>74</v>
      </c>
      <c r="D23" s="10" t="s">
        <v>74</v>
      </c>
      <c r="E23" s="10">
        <v>151638</v>
      </c>
      <c r="F23" s="10">
        <v>127017</v>
      </c>
      <c r="G23" s="10">
        <v>6219</v>
      </c>
      <c r="H23" s="10">
        <v>1551145</v>
      </c>
      <c r="I23" s="10">
        <v>1172088</v>
      </c>
      <c r="J23" s="10">
        <v>248174</v>
      </c>
      <c r="K23" s="10">
        <v>23407</v>
      </c>
      <c r="L23" s="10">
        <v>44925</v>
      </c>
      <c r="M23" s="10">
        <v>1305492</v>
      </c>
      <c r="N23" s="10">
        <v>1189852</v>
      </c>
      <c r="O23" s="10">
        <v>1143047</v>
      </c>
      <c r="P23" s="10">
        <v>1345048</v>
      </c>
      <c r="Q23" s="10">
        <v>1124754</v>
      </c>
      <c r="R23" s="10">
        <v>1263262</v>
      </c>
      <c r="S23" s="10">
        <v>828815</v>
      </c>
      <c r="T23" s="10">
        <v>466168</v>
      </c>
      <c r="U23" s="10">
        <v>865507</v>
      </c>
      <c r="V23" s="10" t="s">
        <v>74</v>
      </c>
      <c r="W23" s="10" t="s">
        <v>74</v>
      </c>
    </row>
    <row r="24" spans="1:23">
      <c r="A24" s="8" t="s">
        <v>23</v>
      </c>
      <c r="B24" s="11" t="s">
        <v>74</v>
      </c>
      <c r="C24" s="11" t="s">
        <v>74</v>
      </c>
      <c r="D24" s="11">
        <v>44533</v>
      </c>
      <c r="E24" s="11">
        <v>178841</v>
      </c>
      <c r="F24" s="11">
        <v>133016</v>
      </c>
      <c r="G24" s="11">
        <v>379394</v>
      </c>
      <c r="H24" s="11">
        <v>274529</v>
      </c>
      <c r="I24" s="11">
        <v>430508</v>
      </c>
      <c r="J24" s="11">
        <v>430246</v>
      </c>
      <c r="K24" s="11">
        <v>388215</v>
      </c>
      <c r="L24" s="11">
        <v>231140</v>
      </c>
      <c r="M24" s="11">
        <v>504649</v>
      </c>
      <c r="N24" s="11">
        <v>461153</v>
      </c>
      <c r="O24" s="11">
        <v>519325</v>
      </c>
      <c r="P24" s="11">
        <v>489290</v>
      </c>
      <c r="Q24" s="11">
        <v>670742</v>
      </c>
      <c r="R24" s="11">
        <v>798259</v>
      </c>
      <c r="S24" s="11">
        <v>947559</v>
      </c>
      <c r="T24" s="11">
        <v>1195758</v>
      </c>
      <c r="U24" s="11">
        <v>1461413</v>
      </c>
      <c r="V24" s="11" t="s">
        <v>74</v>
      </c>
      <c r="W24" s="11" t="s">
        <v>74</v>
      </c>
    </row>
    <row r="25" spans="1:23">
      <c r="A25" s="8" t="s">
        <v>24</v>
      </c>
      <c r="B25" s="10" t="s">
        <v>74</v>
      </c>
      <c r="C25" s="10" t="s">
        <v>74</v>
      </c>
      <c r="D25" s="10" t="s">
        <v>74</v>
      </c>
      <c r="E25" s="10" t="s">
        <v>74</v>
      </c>
      <c r="F25" s="10">
        <v>703</v>
      </c>
      <c r="G25" s="10">
        <v>1414</v>
      </c>
      <c r="H25" s="10" t="s">
        <v>74</v>
      </c>
      <c r="I25" s="10" t="s">
        <v>74</v>
      </c>
      <c r="J25" s="10">
        <v>20</v>
      </c>
      <c r="K25" s="10">
        <v>32</v>
      </c>
      <c r="L25" s="10">
        <v>123</v>
      </c>
      <c r="M25" s="10">
        <v>675</v>
      </c>
      <c r="N25" s="10">
        <v>951</v>
      </c>
      <c r="O25" s="10">
        <v>626</v>
      </c>
      <c r="P25" s="10">
        <v>6756</v>
      </c>
      <c r="Q25" s="10">
        <v>1403</v>
      </c>
      <c r="R25" s="10">
        <v>1362</v>
      </c>
      <c r="S25" s="10">
        <v>699</v>
      </c>
      <c r="T25" s="10">
        <v>1105</v>
      </c>
      <c r="U25" s="10">
        <v>1019</v>
      </c>
      <c r="V25" s="10" t="s">
        <v>74</v>
      </c>
      <c r="W25" s="10" t="s">
        <v>74</v>
      </c>
    </row>
    <row r="26" spans="1:23">
      <c r="A26" s="8" t="s">
        <v>25</v>
      </c>
      <c r="B26" s="11" t="s">
        <v>74</v>
      </c>
      <c r="C26" s="11" t="s">
        <v>74</v>
      </c>
      <c r="D26" s="11" t="s">
        <v>74</v>
      </c>
      <c r="E26" s="11">
        <v>25</v>
      </c>
      <c r="F26" s="11" t="s">
        <v>74</v>
      </c>
      <c r="G26" s="11" t="s">
        <v>74</v>
      </c>
      <c r="H26" s="11" t="s">
        <v>74</v>
      </c>
      <c r="I26" s="11" t="s">
        <v>74</v>
      </c>
      <c r="J26" s="11" t="s">
        <v>74</v>
      </c>
      <c r="K26" s="11">
        <v>487</v>
      </c>
      <c r="L26" s="11" t="s">
        <v>74</v>
      </c>
      <c r="M26" s="11" t="s">
        <v>74</v>
      </c>
      <c r="N26" s="11" t="s">
        <v>74</v>
      </c>
      <c r="O26" s="11" t="s">
        <v>74</v>
      </c>
      <c r="P26" s="11" t="s">
        <v>74</v>
      </c>
      <c r="Q26" s="11" t="s">
        <v>74</v>
      </c>
      <c r="R26" s="11">
        <v>8</v>
      </c>
      <c r="S26" s="11" t="s">
        <v>74</v>
      </c>
      <c r="T26" s="11" t="s">
        <v>74</v>
      </c>
      <c r="U26" s="11" t="s">
        <v>74</v>
      </c>
      <c r="V26" s="11" t="s">
        <v>74</v>
      </c>
      <c r="W26" s="11" t="s">
        <v>74</v>
      </c>
    </row>
    <row r="27" spans="1:23">
      <c r="A27" s="8" t="s">
        <v>26</v>
      </c>
      <c r="B27" s="10">
        <v>1561980</v>
      </c>
      <c r="C27" s="10">
        <v>1971732</v>
      </c>
      <c r="D27" s="10">
        <v>3569359</v>
      </c>
      <c r="E27" s="10">
        <v>5050649</v>
      </c>
      <c r="F27" s="10">
        <v>4182830</v>
      </c>
      <c r="G27" s="10">
        <v>4023470</v>
      </c>
      <c r="H27" s="10">
        <v>4633398</v>
      </c>
      <c r="I27" s="10">
        <v>3618099</v>
      </c>
      <c r="J27" s="10">
        <v>3250037</v>
      </c>
      <c r="K27" s="10">
        <v>3786298</v>
      </c>
      <c r="L27" s="10">
        <v>3499045</v>
      </c>
      <c r="M27" s="10">
        <v>6097407</v>
      </c>
      <c r="N27" s="10">
        <v>7499508</v>
      </c>
      <c r="O27" s="10">
        <v>23651655</v>
      </c>
      <c r="P27" s="10">
        <v>14884091</v>
      </c>
      <c r="Q27" s="10">
        <v>6740107</v>
      </c>
      <c r="R27" s="10">
        <v>8714955</v>
      </c>
      <c r="S27" s="10">
        <v>10673491</v>
      </c>
      <c r="T27" s="10">
        <v>9618917</v>
      </c>
      <c r="U27" s="10">
        <v>12132008</v>
      </c>
      <c r="V27" s="10" t="s">
        <v>74</v>
      </c>
      <c r="W27" s="10" t="s">
        <v>74</v>
      </c>
    </row>
    <row r="28" spans="1:23">
      <c r="A28" s="8" t="s">
        <v>27</v>
      </c>
      <c r="B28" s="11" t="s">
        <v>74</v>
      </c>
      <c r="C28" s="11" t="s">
        <v>74</v>
      </c>
      <c r="D28" s="11" t="s">
        <v>74</v>
      </c>
      <c r="E28" s="11" t="s">
        <v>74</v>
      </c>
      <c r="F28" s="11" t="s">
        <v>74</v>
      </c>
      <c r="G28" s="11" t="s">
        <v>74</v>
      </c>
      <c r="H28" s="11" t="s">
        <v>74</v>
      </c>
      <c r="I28" s="11">
        <v>12057</v>
      </c>
      <c r="J28" s="11" t="s">
        <v>74</v>
      </c>
      <c r="K28" s="11" t="s">
        <v>74</v>
      </c>
      <c r="L28" s="11" t="s">
        <v>74</v>
      </c>
      <c r="M28" s="11" t="s">
        <v>74</v>
      </c>
      <c r="N28" s="11" t="s">
        <v>74</v>
      </c>
      <c r="O28" s="11" t="s">
        <v>74</v>
      </c>
      <c r="P28" s="11" t="s">
        <v>74</v>
      </c>
      <c r="Q28" s="11" t="s">
        <v>74</v>
      </c>
      <c r="R28" s="11" t="s">
        <v>74</v>
      </c>
      <c r="S28" s="11" t="s">
        <v>74</v>
      </c>
      <c r="T28" s="11" t="s">
        <v>74</v>
      </c>
      <c r="U28" s="11" t="s">
        <v>74</v>
      </c>
      <c r="V28" s="11" t="s">
        <v>74</v>
      </c>
      <c r="W28" s="11" t="s">
        <v>74</v>
      </c>
    </row>
    <row r="29" spans="1:23">
      <c r="A29" s="8" t="s">
        <v>28</v>
      </c>
      <c r="B29" s="10">
        <v>186909</v>
      </c>
      <c r="C29" s="10">
        <v>12170</v>
      </c>
      <c r="D29" s="10">
        <v>24287</v>
      </c>
      <c r="E29" s="10">
        <v>34337</v>
      </c>
      <c r="F29" s="10">
        <v>36758</v>
      </c>
      <c r="G29" s="10">
        <v>34895</v>
      </c>
      <c r="H29" s="10">
        <v>74275</v>
      </c>
      <c r="I29" s="10">
        <v>76036</v>
      </c>
      <c r="J29" s="10">
        <v>111419</v>
      </c>
      <c r="K29" s="10">
        <v>125396</v>
      </c>
      <c r="L29" s="10">
        <v>137107</v>
      </c>
      <c r="M29" s="10">
        <v>171280</v>
      </c>
      <c r="N29" s="10">
        <v>203919</v>
      </c>
      <c r="O29" s="10">
        <v>223962</v>
      </c>
      <c r="P29" s="10">
        <v>251275</v>
      </c>
      <c r="Q29" s="10">
        <v>187679</v>
      </c>
      <c r="R29" s="10">
        <v>184294</v>
      </c>
      <c r="S29" s="10">
        <v>339921</v>
      </c>
      <c r="T29" s="10">
        <v>280557</v>
      </c>
      <c r="U29" s="10">
        <v>533992</v>
      </c>
      <c r="V29" s="10" t="s">
        <v>74</v>
      </c>
      <c r="W29" s="10" t="s">
        <v>74</v>
      </c>
    </row>
    <row r="30" spans="1:23">
      <c r="A30" s="8" t="s">
        <v>29</v>
      </c>
      <c r="B30" s="11">
        <v>1882</v>
      </c>
      <c r="C30" s="11" t="s">
        <v>74</v>
      </c>
      <c r="D30" s="11" t="s">
        <v>74</v>
      </c>
      <c r="E30" s="11" t="s">
        <v>74</v>
      </c>
      <c r="F30" s="11" t="s">
        <v>74</v>
      </c>
      <c r="G30" s="11" t="s">
        <v>74</v>
      </c>
      <c r="H30" s="11">
        <v>99131</v>
      </c>
      <c r="I30" s="11">
        <v>5858</v>
      </c>
      <c r="J30" s="11">
        <v>297</v>
      </c>
      <c r="K30" s="11">
        <v>2545</v>
      </c>
      <c r="L30" s="11">
        <v>4716</v>
      </c>
      <c r="M30" s="11">
        <v>6169</v>
      </c>
      <c r="N30" s="11">
        <v>377201</v>
      </c>
      <c r="O30" s="11">
        <v>493224</v>
      </c>
      <c r="P30" s="11">
        <v>277122</v>
      </c>
      <c r="Q30" s="11">
        <v>115008</v>
      </c>
      <c r="R30" s="11">
        <v>147947</v>
      </c>
      <c r="S30" s="11">
        <v>180655</v>
      </c>
      <c r="T30" s="11" t="s">
        <v>74</v>
      </c>
      <c r="U30" s="11" t="s">
        <v>74</v>
      </c>
      <c r="V30" s="11" t="s">
        <v>74</v>
      </c>
      <c r="W30" s="11" t="s">
        <v>74</v>
      </c>
    </row>
    <row r="31" spans="1:23" s="35" customFormat="1">
      <c r="A31" s="33" t="s">
        <v>30</v>
      </c>
      <c r="B31" s="34">
        <v>105184</v>
      </c>
      <c r="C31" s="34">
        <v>579439</v>
      </c>
      <c r="D31" s="34">
        <v>578743</v>
      </c>
      <c r="E31" s="34">
        <v>921970</v>
      </c>
      <c r="F31" s="34">
        <v>838980</v>
      </c>
      <c r="G31" s="34">
        <v>1004343</v>
      </c>
      <c r="H31" s="34">
        <v>613599</v>
      </c>
      <c r="I31" s="34">
        <v>449375</v>
      </c>
      <c r="J31" s="34">
        <v>647928</v>
      </c>
      <c r="K31" s="34">
        <v>227710</v>
      </c>
      <c r="L31" s="34">
        <v>254262</v>
      </c>
      <c r="M31" s="34">
        <v>220267</v>
      </c>
      <c r="N31" s="34">
        <v>603252</v>
      </c>
      <c r="O31" s="34">
        <v>1259971</v>
      </c>
      <c r="P31" s="34">
        <v>1141612</v>
      </c>
      <c r="Q31" s="34">
        <v>879937</v>
      </c>
      <c r="R31" s="34">
        <v>2498526</v>
      </c>
      <c r="S31" s="34">
        <v>5389474</v>
      </c>
      <c r="T31" s="34">
        <v>3416235</v>
      </c>
      <c r="U31" s="34">
        <v>4833047</v>
      </c>
      <c r="V31" s="34" t="s">
        <v>74</v>
      </c>
      <c r="W31" s="34" t="s">
        <v>74</v>
      </c>
    </row>
    <row r="32" spans="1:23">
      <c r="A32" s="8" t="s">
        <v>31</v>
      </c>
      <c r="B32" s="11" t="s">
        <v>74</v>
      </c>
      <c r="C32" s="11" t="s">
        <v>74</v>
      </c>
      <c r="D32" s="11" t="s">
        <v>74</v>
      </c>
      <c r="E32" s="11" t="s">
        <v>74</v>
      </c>
      <c r="F32" s="11" t="s">
        <v>74</v>
      </c>
      <c r="G32" s="11" t="s">
        <v>74</v>
      </c>
      <c r="H32" s="11" t="s">
        <v>74</v>
      </c>
      <c r="I32" s="11" t="s">
        <v>74</v>
      </c>
      <c r="J32" s="11" t="s">
        <v>74</v>
      </c>
      <c r="K32" s="11" t="s">
        <v>74</v>
      </c>
      <c r="L32" s="11" t="s">
        <v>74</v>
      </c>
      <c r="M32" s="11" t="s">
        <v>74</v>
      </c>
      <c r="N32" s="11" t="s">
        <v>74</v>
      </c>
      <c r="O32" s="11">
        <v>2527</v>
      </c>
      <c r="P32" s="11">
        <v>1461</v>
      </c>
      <c r="Q32" s="11">
        <v>5501</v>
      </c>
      <c r="R32" s="11">
        <v>2119</v>
      </c>
      <c r="S32" s="11">
        <v>4158</v>
      </c>
      <c r="T32" s="11">
        <v>18980</v>
      </c>
      <c r="U32" s="11">
        <v>8002</v>
      </c>
      <c r="V32" s="11" t="s">
        <v>74</v>
      </c>
      <c r="W32" s="11" t="s">
        <v>74</v>
      </c>
    </row>
    <row r="33" spans="1:23">
      <c r="A33" s="8" t="s">
        <v>32</v>
      </c>
      <c r="B33" s="10" t="s">
        <v>74</v>
      </c>
      <c r="C33" s="10" t="s">
        <v>74</v>
      </c>
      <c r="D33" s="10" t="s">
        <v>74</v>
      </c>
      <c r="E33" s="10">
        <v>207</v>
      </c>
      <c r="F33" s="10">
        <v>389</v>
      </c>
      <c r="G33" s="10" t="s">
        <v>74</v>
      </c>
      <c r="H33" s="10" t="s">
        <v>74</v>
      </c>
      <c r="I33" s="10" t="s">
        <v>74</v>
      </c>
      <c r="J33" s="10" t="s">
        <v>74</v>
      </c>
      <c r="K33" s="10" t="s">
        <v>74</v>
      </c>
      <c r="L33" s="10" t="s">
        <v>74</v>
      </c>
      <c r="M33" s="10" t="s">
        <v>74</v>
      </c>
      <c r="N33" s="10" t="s">
        <v>74</v>
      </c>
      <c r="O33" s="10">
        <v>175</v>
      </c>
      <c r="P33" s="10">
        <v>520</v>
      </c>
      <c r="Q33" s="10" t="s">
        <v>74</v>
      </c>
      <c r="R33" s="10" t="s">
        <v>74</v>
      </c>
      <c r="S33" s="10" t="s">
        <v>74</v>
      </c>
      <c r="T33" s="10" t="s">
        <v>74</v>
      </c>
      <c r="U33" s="10">
        <v>131</v>
      </c>
      <c r="V33" s="10" t="s">
        <v>74</v>
      </c>
      <c r="W33" s="10" t="s">
        <v>74</v>
      </c>
    </row>
    <row r="34" spans="1:23">
      <c r="A34" s="8" t="s">
        <v>33</v>
      </c>
      <c r="B34" s="11" t="s">
        <v>74</v>
      </c>
      <c r="C34" s="11" t="s">
        <v>74</v>
      </c>
      <c r="D34" s="11" t="s">
        <v>74</v>
      </c>
      <c r="E34" s="11" t="s">
        <v>74</v>
      </c>
      <c r="F34" s="11" t="s">
        <v>74</v>
      </c>
      <c r="G34" s="11" t="s">
        <v>74</v>
      </c>
      <c r="H34" s="11" t="s">
        <v>74</v>
      </c>
      <c r="I34" s="11" t="s">
        <v>74</v>
      </c>
      <c r="J34" s="11" t="s">
        <v>74</v>
      </c>
      <c r="K34" s="11" t="s">
        <v>74</v>
      </c>
      <c r="L34" s="11" t="s">
        <v>74</v>
      </c>
      <c r="M34" s="11" t="s">
        <v>74</v>
      </c>
      <c r="N34" s="11" t="s">
        <v>74</v>
      </c>
      <c r="O34" s="11" t="s">
        <v>74</v>
      </c>
      <c r="P34" s="11" t="s">
        <v>74</v>
      </c>
      <c r="Q34" s="11" t="s">
        <v>74</v>
      </c>
      <c r="R34" s="11" t="s">
        <v>74</v>
      </c>
      <c r="S34" s="11" t="s">
        <v>74</v>
      </c>
      <c r="T34" s="11" t="s">
        <v>74</v>
      </c>
      <c r="U34" s="11" t="s">
        <v>74</v>
      </c>
      <c r="V34" s="11" t="s">
        <v>74</v>
      </c>
      <c r="W34" s="11" t="s">
        <v>74</v>
      </c>
    </row>
    <row r="35" spans="1:23">
      <c r="A35" s="8" t="s">
        <v>34</v>
      </c>
      <c r="B35" s="10">
        <v>3246256</v>
      </c>
      <c r="C35" s="10">
        <v>4139906</v>
      </c>
      <c r="D35" s="10">
        <v>4635273</v>
      </c>
      <c r="E35" s="10">
        <v>5698514</v>
      </c>
      <c r="F35" s="10">
        <v>7525831</v>
      </c>
      <c r="G35" s="10">
        <v>8639970</v>
      </c>
      <c r="H35" s="10">
        <v>10500222</v>
      </c>
      <c r="I35" s="10">
        <v>9064029</v>
      </c>
      <c r="J35" s="10">
        <v>11732015</v>
      </c>
      <c r="K35" s="10">
        <v>13422484</v>
      </c>
      <c r="L35" s="10">
        <v>13913588</v>
      </c>
      <c r="M35" s="10">
        <v>14795682</v>
      </c>
      <c r="N35" s="10">
        <v>15763569</v>
      </c>
      <c r="O35" s="10">
        <v>10819439</v>
      </c>
      <c r="P35" s="10">
        <v>12067524</v>
      </c>
      <c r="Q35" s="10">
        <v>11969903</v>
      </c>
      <c r="R35" s="10">
        <v>10668989</v>
      </c>
      <c r="S35" s="10">
        <v>9418264</v>
      </c>
      <c r="T35" s="10">
        <v>11610695</v>
      </c>
      <c r="U35" s="10">
        <v>15451977</v>
      </c>
      <c r="V35" s="10" t="s">
        <v>74</v>
      </c>
      <c r="W35" s="10" t="s">
        <v>74</v>
      </c>
    </row>
    <row r="36" spans="1:23">
      <c r="A36" s="8" t="s">
        <v>35</v>
      </c>
      <c r="B36" s="11" t="s">
        <v>74</v>
      </c>
      <c r="C36" s="11" t="s">
        <v>74</v>
      </c>
      <c r="D36" s="11">
        <v>17273</v>
      </c>
      <c r="E36" s="11">
        <v>14272</v>
      </c>
      <c r="F36" s="11" t="s">
        <v>74</v>
      </c>
      <c r="G36" s="11" t="s">
        <v>74</v>
      </c>
      <c r="H36" s="11" t="s">
        <v>74</v>
      </c>
      <c r="I36" s="11" t="s">
        <v>74</v>
      </c>
      <c r="J36" s="11">
        <v>766</v>
      </c>
      <c r="K36" s="11">
        <v>1217</v>
      </c>
      <c r="L36" s="11">
        <v>1285</v>
      </c>
      <c r="M36" s="11">
        <v>2554</v>
      </c>
      <c r="N36" s="11">
        <v>8243</v>
      </c>
      <c r="O36" s="11">
        <v>6198</v>
      </c>
      <c r="P36" s="11">
        <v>5866</v>
      </c>
      <c r="Q36" s="11">
        <v>7277</v>
      </c>
      <c r="R36" s="11">
        <v>20825</v>
      </c>
      <c r="S36" s="11">
        <v>5368</v>
      </c>
      <c r="T36" s="11">
        <v>4315</v>
      </c>
      <c r="U36" s="11">
        <v>2648</v>
      </c>
      <c r="V36" s="11" t="s">
        <v>74</v>
      </c>
      <c r="W36" s="11" t="s">
        <v>74</v>
      </c>
    </row>
    <row r="37" spans="1:23">
      <c r="A37" s="8" t="s">
        <v>36</v>
      </c>
      <c r="B37" s="10" t="s">
        <v>74</v>
      </c>
      <c r="C37" s="10" t="s">
        <v>74</v>
      </c>
      <c r="D37" s="10" t="s">
        <v>74</v>
      </c>
      <c r="E37" s="10" t="s">
        <v>74</v>
      </c>
      <c r="F37" s="10" t="s">
        <v>74</v>
      </c>
      <c r="G37" s="10" t="s">
        <v>74</v>
      </c>
      <c r="H37" s="10" t="s">
        <v>74</v>
      </c>
      <c r="I37" s="10" t="s">
        <v>74</v>
      </c>
      <c r="J37" s="10" t="s">
        <v>74</v>
      </c>
      <c r="K37" s="10">
        <v>64</v>
      </c>
      <c r="L37" s="10" t="s">
        <v>74</v>
      </c>
      <c r="M37" s="10">
        <v>144</v>
      </c>
      <c r="N37" s="10">
        <v>44</v>
      </c>
      <c r="O37" s="10" t="s">
        <v>74</v>
      </c>
      <c r="P37" s="10">
        <v>315</v>
      </c>
      <c r="Q37" s="10">
        <v>213</v>
      </c>
      <c r="R37" s="10">
        <v>852</v>
      </c>
      <c r="S37" s="10">
        <v>284</v>
      </c>
      <c r="T37" s="10">
        <v>720</v>
      </c>
      <c r="U37" s="10">
        <v>925</v>
      </c>
      <c r="V37" s="10" t="s">
        <v>74</v>
      </c>
      <c r="W37" s="10" t="s">
        <v>74</v>
      </c>
    </row>
    <row r="38" spans="1:23">
      <c r="A38" s="8" t="s">
        <v>37</v>
      </c>
      <c r="B38" s="11" t="s">
        <v>74</v>
      </c>
      <c r="C38" s="11" t="s">
        <v>74</v>
      </c>
      <c r="D38" s="11" t="s">
        <v>74</v>
      </c>
      <c r="E38" s="11" t="s">
        <v>74</v>
      </c>
      <c r="F38" s="11" t="s">
        <v>74</v>
      </c>
      <c r="G38" s="11" t="s">
        <v>74</v>
      </c>
      <c r="H38" s="11" t="s">
        <v>74</v>
      </c>
      <c r="I38" s="11" t="s">
        <v>74</v>
      </c>
      <c r="J38" s="11" t="s">
        <v>74</v>
      </c>
      <c r="K38" s="11" t="s">
        <v>74</v>
      </c>
      <c r="L38" s="11" t="s">
        <v>74</v>
      </c>
      <c r="M38" s="11" t="s">
        <v>74</v>
      </c>
      <c r="N38" s="11">
        <v>262248</v>
      </c>
      <c r="O38" s="11">
        <v>321521</v>
      </c>
      <c r="P38" s="11" t="s">
        <v>74</v>
      </c>
      <c r="Q38" s="11" t="s">
        <v>74</v>
      </c>
      <c r="R38" s="11" t="s">
        <v>74</v>
      </c>
      <c r="S38" s="11" t="s">
        <v>74</v>
      </c>
      <c r="T38" s="11">
        <v>94</v>
      </c>
      <c r="U38" s="11">
        <v>33</v>
      </c>
      <c r="V38" s="11" t="s">
        <v>74</v>
      </c>
      <c r="W38" s="11" t="s">
        <v>74</v>
      </c>
    </row>
    <row r="39" spans="1:23">
      <c r="A39" s="8" t="s">
        <v>38</v>
      </c>
      <c r="B39" s="10" t="s">
        <v>74</v>
      </c>
      <c r="C39" s="10" t="s">
        <v>74</v>
      </c>
      <c r="D39" s="10" t="s">
        <v>74</v>
      </c>
      <c r="E39" s="10" t="s">
        <v>74</v>
      </c>
      <c r="F39" s="10" t="s">
        <v>74</v>
      </c>
      <c r="G39" s="10" t="s">
        <v>74</v>
      </c>
      <c r="H39" s="10" t="s">
        <v>74</v>
      </c>
      <c r="I39" s="10" t="s">
        <v>74</v>
      </c>
      <c r="J39" s="10" t="s">
        <v>74</v>
      </c>
      <c r="K39" s="10" t="s">
        <v>74</v>
      </c>
      <c r="L39" s="10" t="s">
        <v>74</v>
      </c>
      <c r="M39" s="10" t="s">
        <v>74</v>
      </c>
      <c r="N39" s="10" t="s">
        <v>74</v>
      </c>
      <c r="O39" s="10" t="s">
        <v>74</v>
      </c>
      <c r="P39" s="10" t="s">
        <v>74</v>
      </c>
      <c r="Q39" s="10" t="s">
        <v>74</v>
      </c>
      <c r="R39" s="10" t="s">
        <v>74</v>
      </c>
      <c r="S39" s="10" t="s">
        <v>74</v>
      </c>
      <c r="T39" s="10" t="s">
        <v>74</v>
      </c>
      <c r="U39" s="10" t="s">
        <v>74</v>
      </c>
      <c r="V39" s="10" t="s">
        <v>74</v>
      </c>
      <c r="W39" s="10" t="s">
        <v>74</v>
      </c>
    </row>
    <row r="40" spans="1:23">
      <c r="A40" s="8" t="s">
        <v>39</v>
      </c>
      <c r="B40" s="11" t="s">
        <v>74</v>
      </c>
      <c r="C40" s="11" t="s">
        <v>74</v>
      </c>
      <c r="D40" s="11">
        <v>16</v>
      </c>
      <c r="E40" s="11">
        <v>30862</v>
      </c>
      <c r="F40" s="11">
        <v>71888</v>
      </c>
      <c r="G40" s="11">
        <v>96044</v>
      </c>
      <c r="H40" s="11">
        <v>164265</v>
      </c>
      <c r="I40" s="11">
        <v>259240</v>
      </c>
      <c r="J40" s="11">
        <v>370414</v>
      </c>
      <c r="K40" s="11">
        <v>269410</v>
      </c>
      <c r="L40" s="11">
        <v>209265</v>
      </c>
      <c r="M40" s="11">
        <v>262557</v>
      </c>
      <c r="N40" s="11">
        <v>295915</v>
      </c>
      <c r="O40" s="11">
        <v>252051</v>
      </c>
      <c r="P40" s="11">
        <v>141971</v>
      </c>
      <c r="Q40" s="11">
        <v>140859</v>
      </c>
      <c r="R40" s="11">
        <v>137856</v>
      </c>
      <c r="S40" s="11">
        <v>167597</v>
      </c>
      <c r="T40" s="11">
        <v>258944</v>
      </c>
      <c r="U40" s="11">
        <v>136756</v>
      </c>
      <c r="V40" s="11" t="s">
        <v>74</v>
      </c>
      <c r="W40" s="11" t="s">
        <v>74</v>
      </c>
    </row>
    <row r="41" spans="1:23">
      <c r="A41" s="8" t="s">
        <v>7</v>
      </c>
      <c r="B41" s="10" t="s">
        <v>74</v>
      </c>
      <c r="C41" s="10" t="s">
        <v>74</v>
      </c>
      <c r="D41" s="10" t="s">
        <v>74</v>
      </c>
      <c r="E41" s="10" t="s">
        <v>74</v>
      </c>
      <c r="F41" s="10" t="s">
        <v>74</v>
      </c>
      <c r="G41" s="10" t="s">
        <v>74</v>
      </c>
      <c r="H41" s="10" t="s">
        <v>74</v>
      </c>
      <c r="I41" s="10" t="s">
        <v>74</v>
      </c>
      <c r="J41" s="10" t="s">
        <v>74</v>
      </c>
      <c r="K41" s="10" t="s">
        <v>74</v>
      </c>
      <c r="L41" s="10" t="s">
        <v>74</v>
      </c>
      <c r="M41" s="10" t="s">
        <v>74</v>
      </c>
      <c r="N41" s="10" t="s">
        <v>74</v>
      </c>
      <c r="O41" s="10" t="s">
        <v>74</v>
      </c>
      <c r="P41" s="10" t="s">
        <v>74</v>
      </c>
      <c r="Q41" s="10" t="s">
        <v>74</v>
      </c>
      <c r="R41" s="10" t="s">
        <v>74</v>
      </c>
      <c r="S41" s="10" t="s">
        <v>74</v>
      </c>
      <c r="T41" s="10" t="s">
        <v>74</v>
      </c>
      <c r="U41" s="10" t="s">
        <v>74</v>
      </c>
      <c r="V41" s="10" t="s">
        <v>74</v>
      </c>
      <c r="W41" s="10" t="s">
        <v>74</v>
      </c>
    </row>
    <row r="42" spans="1:23">
      <c r="A42" s="8" t="s">
        <v>40</v>
      </c>
      <c r="B42" s="11" t="s">
        <v>74</v>
      </c>
      <c r="C42" s="11">
        <v>140</v>
      </c>
      <c r="D42" s="11" t="s">
        <v>74</v>
      </c>
      <c r="E42" s="11">
        <v>2440</v>
      </c>
      <c r="F42" s="11">
        <v>2428</v>
      </c>
      <c r="G42" s="11">
        <v>11996</v>
      </c>
      <c r="H42" s="11">
        <v>52998</v>
      </c>
      <c r="I42" s="11">
        <v>13887</v>
      </c>
      <c r="J42" s="11">
        <v>55502</v>
      </c>
      <c r="K42" s="11">
        <v>369627</v>
      </c>
      <c r="L42" s="11">
        <v>637964</v>
      </c>
      <c r="M42" s="11">
        <v>873048</v>
      </c>
      <c r="N42" s="11">
        <v>350652</v>
      </c>
      <c r="O42" s="11">
        <v>2311445</v>
      </c>
      <c r="P42" s="11">
        <v>6840914</v>
      </c>
      <c r="Q42" s="11">
        <v>7467831</v>
      </c>
      <c r="R42" s="11">
        <v>8236798</v>
      </c>
      <c r="S42" s="11">
        <v>7466486</v>
      </c>
      <c r="T42" s="11">
        <v>7777639</v>
      </c>
      <c r="U42" s="11">
        <v>7640513</v>
      </c>
      <c r="V42" s="11" t="s">
        <v>74</v>
      </c>
      <c r="W42" s="11" t="s">
        <v>74</v>
      </c>
    </row>
    <row r="43" spans="1:23">
      <c r="A43" s="8" t="s">
        <v>41</v>
      </c>
      <c r="B43" s="10" t="s">
        <v>74</v>
      </c>
      <c r="C43" s="10" t="s">
        <v>74</v>
      </c>
      <c r="D43" s="10" t="s">
        <v>74</v>
      </c>
      <c r="E43" s="10" t="s">
        <v>74</v>
      </c>
      <c r="F43" s="10" t="s">
        <v>74</v>
      </c>
      <c r="G43" s="10" t="s">
        <v>74</v>
      </c>
      <c r="H43" s="10" t="s">
        <v>74</v>
      </c>
      <c r="I43" s="10" t="s">
        <v>74</v>
      </c>
      <c r="J43" s="10">
        <v>53647</v>
      </c>
      <c r="K43" s="10">
        <v>44</v>
      </c>
      <c r="L43" s="10" t="s">
        <v>74</v>
      </c>
      <c r="M43" s="10" t="s">
        <v>74</v>
      </c>
      <c r="N43" s="10" t="s">
        <v>74</v>
      </c>
      <c r="O43" s="10" t="s">
        <v>74</v>
      </c>
      <c r="P43" s="10" t="s">
        <v>74</v>
      </c>
      <c r="Q43" s="10" t="s">
        <v>74</v>
      </c>
      <c r="R43" s="10" t="s">
        <v>74</v>
      </c>
      <c r="S43" s="10" t="s">
        <v>74</v>
      </c>
      <c r="T43" s="10" t="s">
        <v>74</v>
      </c>
      <c r="U43" s="10" t="s">
        <v>74</v>
      </c>
      <c r="V43" s="10" t="s">
        <v>74</v>
      </c>
      <c r="W43" s="10" t="s">
        <v>74</v>
      </c>
    </row>
    <row r="44" spans="1:23">
      <c r="A44" s="8" t="s">
        <v>42</v>
      </c>
      <c r="B44" s="11" t="s">
        <v>74</v>
      </c>
      <c r="C44" s="11">
        <v>400</v>
      </c>
      <c r="D44" s="11">
        <v>778</v>
      </c>
      <c r="E44" s="11">
        <v>707</v>
      </c>
      <c r="F44" s="11">
        <v>3303</v>
      </c>
      <c r="G44" s="11">
        <v>5075</v>
      </c>
      <c r="H44" s="11" t="s">
        <v>74</v>
      </c>
      <c r="I44" s="11" t="s">
        <v>74</v>
      </c>
      <c r="J44" s="11" t="s">
        <v>74</v>
      </c>
      <c r="K44" s="11" t="s">
        <v>74</v>
      </c>
      <c r="L44" s="11" t="s">
        <v>74</v>
      </c>
      <c r="M44" s="11" t="s">
        <v>74</v>
      </c>
      <c r="N44" s="11" t="s">
        <v>74</v>
      </c>
      <c r="O44" s="11">
        <v>349</v>
      </c>
      <c r="P44" s="11" t="s">
        <v>74</v>
      </c>
      <c r="Q44" s="11" t="s">
        <v>74</v>
      </c>
      <c r="R44" s="11" t="s">
        <v>74</v>
      </c>
      <c r="S44" s="11" t="s">
        <v>74</v>
      </c>
      <c r="T44" s="11" t="s">
        <v>74</v>
      </c>
      <c r="U44" s="11">
        <v>1098</v>
      </c>
      <c r="V44" s="11" t="s">
        <v>74</v>
      </c>
      <c r="W44" s="11" t="s">
        <v>74</v>
      </c>
    </row>
    <row r="45" spans="1:23">
      <c r="A45" s="8" t="s">
        <v>43</v>
      </c>
      <c r="B45" s="10" t="s">
        <v>74</v>
      </c>
      <c r="C45" s="10" t="s">
        <v>74</v>
      </c>
      <c r="D45" s="10" t="s">
        <v>74</v>
      </c>
      <c r="E45" s="10" t="s">
        <v>74</v>
      </c>
      <c r="F45" s="10" t="s">
        <v>74</v>
      </c>
      <c r="G45" s="10" t="s">
        <v>74</v>
      </c>
      <c r="H45" s="10" t="s">
        <v>74</v>
      </c>
      <c r="I45" s="10" t="s">
        <v>74</v>
      </c>
      <c r="J45" s="10" t="s">
        <v>74</v>
      </c>
      <c r="K45" s="10">
        <v>80</v>
      </c>
      <c r="L45" s="10">
        <v>748</v>
      </c>
      <c r="M45" s="10">
        <v>610</v>
      </c>
      <c r="N45" s="10">
        <v>81</v>
      </c>
      <c r="O45" s="10">
        <v>5</v>
      </c>
      <c r="P45" s="10">
        <v>14</v>
      </c>
      <c r="Q45" s="10" t="s">
        <v>74</v>
      </c>
      <c r="R45" s="10">
        <v>5</v>
      </c>
      <c r="S45" s="10" t="s">
        <v>74</v>
      </c>
      <c r="T45" s="10" t="s">
        <v>74</v>
      </c>
      <c r="U45" s="10">
        <v>125</v>
      </c>
      <c r="V45" s="10" t="s">
        <v>74</v>
      </c>
      <c r="W45" s="10" t="s">
        <v>74</v>
      </c>
    </row>
    <row r="46" spans="1:23">
      <c r="A46" s="8" t="s">
        <v>44</v>
      </c>
      <c r="B46" s="11" t="s">
        <v>74</v>
      </c>
      <c r="C46" s="11">
        <v>1930</v>
      </c>
      <c r="D46" s="11" t="s">
        <v>74</v>
      </c>
      <c r="E46" s="11">
        <v>16659</v>
      </c>
      <c r="F46" s="11">
        <v>33291</v>
      </c>
      <c r="G46" s="11" t="s">
        <v>74</v>
      </c>
      <c r="H46" s="11" t="s">
        <v>74</v>
      </c>
      <c r="I46" s="11" t="s">
        <v>74</v>
      </c>
      <c r="J46" s="11" t="s">
        <v>74</v>
      </c>
      <c r="K46" s="11" t="s">
        <v>74</v>
      </c>
      <c r="L46" s="11" t="s">
        <v>74</v>
      </c>
      <c r="M46" s="11" t="s">
        <v>74</v>
      </c>
      <c r="N46" s="11">
        <v>76</v>
      </c>
      <c r="O46" s="11">
        <v>50838</v>
      </c>
      <c r="P46" s="11" t="s">
        <v>74</v>
      </c>
      <c r="Q46" s="11" t="s">
        <v>74</v>
      </c>
      <c r="R46" s="11" t="s">
        <v>74</v>
      </c>
      <c r="S46" s="11">
        <v>965</v>
      </c>
      <c r="T46" s="11">
        <v>251393</v>
      </c>
      <c r="U46" s="11">
        <v>159892</v>
      </c>
      <c r="V46" s="11" t="s">
        <v>74</v>
      </c>
      <c r="W46" s="11" t="s">
        <v>74</v>
      </c>
    </row>
    <row r="48" spans="1:23">
      <c r="A48" s="1" t="s">
        <v>75</v>
      </c>
    </row>
    <row r="49" spans="1:2">
      <c r="A49" s="1" t="s">
        <v>74</v>
      </c>
      <c r="B49" s="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C21"/>
  <sheetViews>
    <sheetView workbookViewId="0">
      <selection activeCell="F21" sqref="F21"/>
    </sheetView>
  </sheetViews>
  <sheetFormatPr defaultRowHeight="15"/>
  <cols>
    <col min="2" max="2" width="15.85546875" bestFit="1" customWidth="1"/>
    <col min="3" max="3" width="18.28515625" bestFit="1" customWidth="1"/>
  </cols>
  <sheetData>
    <row r="1" spans="1:3">
      <c r="A1" s="12" t="s">
        <v>70</v>
      </c>
      <c r="B1" s="8" t="s">
        <v>77</v>
      </c>
      <c r="C1" s="8" t="s">
        <v>78</v>
      </c>
    </row>
    <row r="2" spans="1:3">
      <c r="A2" s="5" t="s">
        <v>45</v>
      </c>
      <c r="B2" s="10">
        <v>105184</v>
      </c>
      <c r="C2" s="10" t="s">
        <v>79</v>
      </c>
    </row>
    <row r="3" spans="1:3">
      <c r="A3" s="5" t="s">
        <v>46</v>
      </c>
      <c r="B3" s="10">
        <v>579439</v>
      </c>
      <c r="C3" s="10" t="s">
        <v>79</v>
      </c>
    </row>
    <row r="4" spans="1:3">
      <c r="A4" s="5" t="s">
        <v>47</v>
      </c>
      <c r="B4" s="10">
        <v>578743</v>
      </c>
      <c r="C4" s="10" t="s">
        <v>79</v>
      </c>
    </row>
    <row r="5" spans="1:3">
      <c r="A5" s="5" t="s">
        <v>48</v>
      </c>
      <c r="B5" s="10">
        <v>921970</v>
      </c>
      <c r="C5" s="10" t="s">
        <v>79</v>
      </c>
    </row>
    <row r="6" spans="1:3">
      <c r="A6" s="5" t="s">
        <v>49</v>
      </c>
      <c r="B6" s="10">
        <v>838980</v>
      </c>
      <c r="C6" s="10" t="s">
        <v>79</v>
      </c>
    </row>
    <row r="7" spans="1:3">
      <c r="A7" s="5" t="s">
        <v>50</v>
      </c>
      <c r="B7" s="10">
        <v>1004343</v>
      </c>
      <c r="C7" s="10" t="s">
        <v>79</v>
      </c>
    </row>
    <row r="8" spans="1:3">
      <c r="A8" s="5" t="s">
        <v>51</v>
      </c>
      <c r="B8" s="10">
        <v>613599</v>
      </c>
      <c r="C8" s="10" t="s">
        <v>79</v>
      </c>
    </row>
    <row r="9" spans="1:3">
      <c r="A9" s="5" t="s">
        <v>52</v>
      </c>
      <c r="B9" s="10">
        <v>449375</v>
      </c>
      <c r="C9" s="10" t="s">
        <v>79</v>
      </c>
    </row>
    <row r="10" spans="1:3">
      <c r="A10" s="5" t="s">
        <v>53</v>
      </c>
      <c r="B10" s="10">
        <v>647928</v>
      </c>
      <c r="C10" s="10" t="s">
        <v>79</v>
      </c>
    </row>
    <row r="11" spans="1:3">
      <c r="A11" s="5" t="s">
        <v>54</v>
      </c>
      <c r="B11" s="10">
        <v>227710</v>
      </c>
      <c r="C11" s="10" t="s">
        <v>79</v>
      </c>
    </row>
    <row r="12" spans="1:3">
      <c r="A12" s="5" t="s">
        <v>55</v>
      </c>
      <c r="B12" s="10">
        <v>254262</v>
      </c>
      <c r="C12" s="10" t="s">
        <v>79</v>
      </c>
    </row>
    <row r="13" spans="1:3">
      <c r="A13" s="5" t="s">
        <v>56</v>
      </c>
      <c r="B13" s="10">
        <v>220267</v>
      </c>
      <c r="C13" s="10" t="s">
        <v>79</v>
      </c>
    </row>
    <row r="14" spans="1:3">
      <c r="A14" s="5" t="s">
        <v>57</v>
      </c>
      <c r="B14" s="10">
        <v>603252</v>
      </c>
      <c r="C14" s="10">
        <v>6150</v>
      </c>
    </row>
    <row r="15" spans="1:3">
      <c r="A15" s="5" t="s">
        <v>58</v>
      </c>
      <c r="B15" s="10">
        <v>1259971</v>
      </c>
      <c r="C15" s="10" t="s">
        <v>79</v>
      </c>
    </row>
    <row r="16" spans="1:3">
      <c r="A16" s="5" t="s">
        <v>59</v>
      </c>
      <c r="B16" s="10">
        <v>1141612</v>
      </c>
      <c r="C16" s="10">
        <v>346</v>
      </c>
    </row>
    <row r="17" spans="1:3">
      <c r="A17" s="5" t="s">
        <v>60</v>
      </c>
      <c r="B17" s="10">
        <v>879937</v>
      </c>
      <c r="C17" s="10">
        <v>115</v>
      </c>
    </row>
    <row r="18" spans="1:3">
      <c r="A18" s="5" t="s">
        <v>61</v>
      </c>
      <c r="B18" s="10">
        <v>2498526</v>
      </c>
      <c r="C18" s="10">
        <v>4904</v>
      </c>
    </row>
    <row r="19" spans="1:3">
      <c r="A19" s="5" t="s">
        <v>62</v>
      </c>
      <c r="B19" s="10">
        <v>5389474</v>
      </c>
      <c r="C19" s="10">
        <v>62</v>
      </c>
    </row>
    <row r="20" spans="1:3">
      <c r="A20" s="5" t="s">
        <v>63</v>
      </c>
      <c r="B20" s="10">
        <v>3416235</v>
      </c>
      <c r="C20" s="10">
        <v>28918</v>
      </c>
    </row>
    <row r="21" spans="1:3">
      <c r="A21" s="5" t="s">
        <v>64</v>
      </c>
      <c r="B21" s="10">
        <v>4833047</v>
      </c>
      <c r="C21" s="10">
        <v>10682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F21"/>
  <sheetViews>
    <sheetView tabSelected="1" workbookViewId="0">
      <selection activeCell="E23" sqref="E23"/>
    </sheetView>
  </sheetViews>
  <sheetFormatPr defaultRowHeight="15"/>
  <cols>
    <col min="2" max="2" width="15.85546875" bestFit="1" customWidth="1"/>
    <col min="3" max="3" width="13.28515625" bestFit="1" customWidth="1"/>
    <col min="4" max="4" width="14.85546875" bestFit="1" customWidth="1"/>
    <col min="5" max="5" width="12.5703125" bestFit="1" customWidth="1"/>
    <col min="6" max="6" width="17.85546875" bestFit="1" customWidth="1"/>
  </cols>
  <sheetData>
    <row r="1" spans="1:6">
      <c r="A1" s="12" t="s">
        <v>70</v>
      </c>
      <c r="B1" s="8" t="s">
        <v>82</v>
      </c>
      <c r="C1" s="8" t="s">
        <v>83</v>
      </c>
      <c r="D1" s="8" t="s">
        <v>90</v>
      </c>
      <c r="E1" s="8" t="s">
        <v>84</v>
      </c>
      <c r="F1" s="8" t="s">
        <v>85</v>
      </c>
    </row>
    <row r="2" spans="1:6">
      <c r="A2" s="5" t="s">
        <v>45</v>
      </c>
      <c r="B2" s="10">
        <v>105184</v>
      </c>
      <c r="C2" s="10" t="s">
        <v>74</v>
      </c>
      <c r="D2" s="10">
        <v>1561980</v>
      </c>
      <c r="E2" s="10">
        <v>3246256</v>
      </c>
      <c r="F2" s="10" t="s">
        <v>74</v>
      </c>
    </row>
    <row r="3" spans="1:6">
      <c r="A3" s="5" t="s">
        <v>46</v>
      </c>
      <c r="B3" s="10">
        <v>579439</v>
      </c>
      <c r="C3" s="10" t="s">
        <v>74</v>
      </c>
      <c r="D3" s="10">
        <v>1971732</v>
      </c>
      <c r="E3" s="10">
        <v>4139906</v>
      </c>
      <c r="F3" s="10">
        <v>140</v>
      </c>
    </row>
    <row r="4" spans="1:6">
      <c r="A4" s="5" t="s">
        <v>47</v>
      </c>
      <c r="B4" s="10">
        <v>578743</v>
      </c>
      <c r="C4" s="10" t="s">
        <v>74</v>
      </c>
      <c r="D4" s="10">
        <v>3569359</v>
      </c>
      <c r="E4" s="10">
        <v>4635273</v>
      </c>
      <c r="F4" s="10" t="s">
        <v>74</v>
      </c>
    </row>
    <row r="5" spans="1:6">
      <c r="A5" s="5" t="s">
        <v>48</v>
      </c>
      <c r="B5" s="10">
        <v>921970</v>
      </c>
      <c r="C5" s="10">
        <v>151638</v>
      </c>
      <c r="D5" s="10">
        <v>5050649</v>
      </c>
      <c r="E5" s="10">
        <v>5698514</v>
      </c>
      <c r="F5" s="10">
        <v>2440</v>
      </c>
    </row>
    <row r="6" spans="1:6">
      <c r="A6" s="5" t="s">
        <v>49</v>
      </c>
      <c r="B6" s="10">
        <v>838980</v>
      </c>
      <c r="C6" s="10">
        <v>127017</v>
      </c>
      <c r="D6" s="10">
        <v>4182830</v>
      </c>
      <c r="E6" s="10">
        <v>7525831</v>
      </c>
      <c r="F6" s="10">
        <v>2428</v>
      </c>
    </row>
    <row r="7" spans="1:6">
      <c r="A7" s="5" t="s">
        <v>50</v>
      </c>
      <c r="B7" s="10">
        <v>1004343</v>
      </c>
      <c r="C7" s="10">
        <v>6219</v>
      </c>
      <c r="D7" s="10">
        <v>4023470</v>
      </c>
      <c r="E7" s="10">
        <v>8639970</v>
      </c>
      <c r="F7" s="10">
        <v>11996</v>
      </c>
    </row>
    <row r="8" spans="1:6">
      <c r="A8" s="5" t="s">
        <v>51</v>
      </c>
      <c r="B8" s="10">
        <v>613599</v>
      </c>
      <c r="C8" s="10">
        <v>1551145</v>
      </c>
      <c r="D8" s="10">
        <v>4633398</v>
      </c>
      <c r="E8" s="10">
        <v>10500222</v>
      </c>
      <c r="F8" s="10">
        <v>52998</v>
      </c>
    </row>
    <row r="9" spans="1:6">
      <c r="A9" s="5" t="s">
        <v>52</v>
      </c>
      <c r="B9" s="10">
        <v>449375</v>
      </c>
      <c r="C9" s="10">
        <v>1172088</v>
      </c>
      <c r="D9" s="10">
        <v>3618099</v>
      </c>
      <c r="E9" s="10">
        <v>9064029</v>
      </c>
      <c r="F9" s="10">
        <v>13887</v>
      </c>
    </row>
    <row r="10" spans="1:6">
      <c r="A10" s="5" t="s">
        <v>53</v>
      </c>
      <c r="B10" s="10">
        <v>647928</v>
      </c>
      <c r="C10" s="10">
        <v>248174</v>
      </c>
      <c r="D10" s="10">
        <v>3250037</v>
      </c>
      <c r="E10" s="10">
        <v>11732015</v>
      </c>
      <c r="F10" s="10">
        <v>55502</v>
      </c>
    </row>
    <row r="11" spans="1:6">
      <c r="A11" s="5" t="s">
        <v>54</v>
      </c>
      <c r="B11" s="10">
        <v>227710</v>
      </c>
      <c r="C11" s="10">
        <v>23407</v>
      </c>
      <c r="D11" s="10">
        <v>3786298</v>
      </c>
      <c r="E11" s="10">
        <v>13422484</v>
      </c>
      <c r="F11" s="10">
        <v>369627</v>
      </c>
    </row>
    <row r="12" spans="1:6">
      <c r="A12" s="5" t="s">
        <v>55</v>
      </c>
      <c r="B12" s="10">
        <v>254262</v>
      </c>
      <c r="C12" s="10">
        <v>44925</v>
      </c>
      <c r="D12" s="10">
        <v>3499045</v>
      </c>
      <c r="E12" s="10">
        <v>13913588</v>
      </c>
      <c r="F12" s="10">
        <v>637964</v>
      </c>
    </row>
    <row r="13" spans="1:6">
      <c r="A13" s="5" t="s">
        <v>56</v>
      </c>
      <c r="B13" s="10">
        <v>220267</v>
      </c>
      <c r="C13" s="10">
        <v>1305492</v>
      </c>
      <c r="D13" s="10">
        <v>6097407</v>
      </c>
      <c r="E13" s="10">
        <v>14795682</v>
      </c>
      <c r="F13" s="10">
        <v>873048</v>
      </c>
    </row>
    <row r="14" spans="1:6">
      <c r="A14" s="5" t="s">
        <v>57</v>
      </c>
      <c r="B14" s="10">
        <v>603252</v>
      </c>
      <c r="C14" s="10">
        <v>1189852</v>
      </c>
      <c r="D14" s="10">
        <v>7499508</v>
      </c>
      <c r="E14" s="10">
        <v>15763569</v>
      </c>
      <c r="F14" s="10">
        <v>350652</v>
      </c>
    </row>
    <row r="15" spans="1:6">
      <c r="A15" s="5" t="s">
        <v>58</v>
      </c>
      <c r="B15" s="10">
        <v>1259971</v>
      </c>
      <c r="C15" s="10">
        <v>1143047</v>
      </c>
      <c r="D15" s="10">
        <v>23651655</v>
      </c>
      <c r="E15" s="10">
        <v>10819439</v>
      </c>
      <c r="F15" s="10">
        <v>2311445</v>
      </c>
    </row>
    <row r="16" spans="1:6">
      <c r="A16" s="5" t="s">
        <v>59</v>
      </c>
      <c r="B16" s="10">
        <v>1141612</v>
      </c>
      <c r="C16" s="10">
        <v>1345048</v>
      </c>
      <c r="D16" s="10">
        <v>14884091</v>
      </c>
      <c r="E16" s="10">
        <v>12067524</v>
      </c>
      <c r="F16" s="10">
        <v>6840914</v>
      </c>
    </row>
    <row r="17" spans="1:6">
      <c r="A17" s="5" t="s">
        <v>60</v>
      </c>
      <c r="B17" s="10">
        <v>879937</v>
      </c>
      <c r="C17" s="10">
        <v>1124754</v>
      </c>
      <c r="D17" s="10">
        <v>6740107</v>
      </c>
      <c r="E17" s="10">
        <v>11969903</v>
      </c>
      <c r="F17" s="10">
        <v>7467831</v>
      </c>
    </row>
    <row r="18" spans="1:6">
      <c r="A18" s="5" t="s">
        <v>61</v>
      </c>
      <c r="B18" s="10">
        <v>2498526</v>
      </c>
      <c r="C18" s="10">
        <v>1263262</v>
      </c>
      <c r="D18" s="10">
        <v>8714955</v>
      </c>
      <c r="E18" s="10">
        <v>10668989</v>
      </c>
      <c r="F18" s="10">
        <v>8236798</v>
      </c>
    </row>
    <row r="19" spans="1:6">
      <c r="A19" s="5" t="s">
        <v>62</v>
      </c>
      <c r="B19" s="10">
        <v>5389474</v>
      </c>
      <c r="C19" s="10">
        <v>828815</v>
      </c>
      <c r="D19" s="10">
        <v>10673491</v>
      </c>
      <c r="E19" s="10">
        <v>9418264</v>
      </c>
      <c r="F19" s="10">
        <v>7466486</v>
      </c>
    </row>
    <row r="20" spans="1:6">
      <c r="A20" s="5" t="s">
        <v>63</v>
      </c>
      <c r="B20" s="10">
        <v>3416235</v>
      </c>
      <c r="C20" s="10">
        <v>466168</v>
      </c>
      <c r="D20" s="10">
        <v>9618917</v>
      </c>
      <c r="E20" s="10">
        <v>11610695</v>
      </c>
      <c r="F20" s="10">
        <v>7777639</v>
      </c>
    </row>
    <row r="21" spans="1:6">
      <c r="A21" s="5" t="s">
        <v>64</v>
      </c>
      <c r="B21" s="10">
        <v>4833047</v>
      </c>
      <c r="C21" s="10">
        <v>865507</v>
      </c>
      <c r="D21" s="10">
        <v>12132008</v>
      </c>
      <c r="E21" s="10">
        <v>15451977</v>
      </c>
      <c r="F21" s="10">
        <v>7640513</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F44"/>
  <sheetViews>
    <sheetView workbookViewId="0">
      <selection activeCell="H38" sqref="H38"/>
    </sheetView>
  </sheetViews>
  <sheetFormatPr defaultRowHeight="15"/>
  <cols>
    <col min="2" max="2" width="15.85546875" bestFit="1" customWidth="1"/>
    <col min="3" max="3" width="13.28515625" bestFit="1" customWidth="1"/>
    <col min="4" max="4" width="14.85546875" bestFit="1" customWidth="1"/>
    <col min="5" max="5" width="12.5703125" bestFit="1" customWidth="1"/>
    <col min="6" max="6" width="22.28515625" bestFit="1" customWidth="1"/>
    <col min="8" max="8" width="18" bestFit="1" customWidth="1"/>
    <col min="9" max="9" width="18.5703125" bestFit="1" customWidth="1"/>
    <col min="10" max="10" width="19.7109375" bestFit="1" customWidth="1"/>
    <col min="11" max="11" width="17.5703125" bestFit="1" customWidth="1"/>
    <col min="12" max="12" width="22.28515625" bestFit="1" customWidth="1"/>
  </cols>
  <sheetData>
    <row r="1" spans="1:6">
      <c r="A1" s="12" t="s">
        <v>70</v>
      </c>
      <c r="B1" s="8" t="s">
        <v>82</v>
      </c>
      <c r="C1" s="8" t="s">
        <v>83</v>
      </c>
      <c r="D1" s="8" t="s">
        <v>90</v>
      </c>
      <c r="E1" s="8" t="s">
        <v>84</v>
      </c>
      <c r="F1" s="8" t="s">
        <v>85</v>
      </c>
    </row>
    <row r="2" spans="1:6">
      <c r="A2" s="5" t="s">
        <v>45</v>
      </c>
      <c r="B2" s="10">
        <v>105184</v>
      </c>
      <c r="C2" s="10" t="s">
        <v>74</v>
      </c>
      <c r="D2" s="10">
        <v>1561980</v>
      </c>
      <c r="E2" s="10">
        <v>3246256</v>
      </c>
      <c r="F2" s="10" t="s">
        <v>74</v>
      </c>
    </row>
    <row r="3" spans="1:6">
      <c r="A3" s="5" t="s">
        <v>46</v>
      </c>
      <c r="B3" s="10">
        <v>579439</v>
      </c>
      <c r="C3" s="10" t="s">
        <v>74</v>
      </c>
      <c r="D3" s="10">
        <v>1971732</v>
      </c>
      <c r="E3" s="10">
        <v>4139906</v>
      </c>
      <c r="F3" s="10">
        <v>140</v>
      </c>
    </row>
    <row r="4" spans="1:6">
      <c r="A4" s="5" t="s">
        <v>47</v>
      </c>
      <c r="B4" s="10">
        <v>578743</v>
      </c>
      <c r="C4" s="10" t="s">
        <v>74</v>
      </c>
      <c r="D4" s="10">
        <v>3569359</v>
      </c>
      <c r="E4" s="10">
        <v>4635273</v>
      </c>
      <c r="F4" s="10" t="s">
        <v>74</v>
      </c>
    </row>
    <row r="5" spans="1:6">
      <c r="A5" s="5" t="s">
        <v>48</v>
      </c>
      <c r="B5" s="10">
        <v>921970</v>
      </c>
      <c r="C5" s="10">
        <v>151638</v>
      </c>
      <c r="D5" s="10">
        <v>5050649</v>
      </c>
      <c r="E5" s="10">
        <v>5698514</v>
      </c>
      <c r="F5" s="10">
        <v>2440</v>
      </c>
    </row>
    <row r="6" spans="1:6">
      <c r="A6" s="5" t="s">
        <v>49</v>
      </c>
      <c r="B6" s="10">
        <v>838980</v>
      </c>
      <c r="C6" s="10">
        <v>127017</v>
      </c>
      <c r="D6" s="10">
        <v>4182830</v>
      </c>
      <c r="E6" s="10">
        <v>7525831</v>
      </c>
      <c r="F6" s="10">
        <v>2428</v>
      </c>
    </row>
    <row r="7" spans="1:6">
      <c r="A7" s="5" t="s">
        <v>50</v>
      </c>
      <c r="B7" s="10">
        <v>1004343</v>
      </c>
      <c r="C7" s="10">
        <v>6219</v>
      </c>
      <c r="D7" s="10">
        <v>4023470</v>
      </c>
      <c r="E7" s="10">
        <v>8639970</v>
      </c>
      <c r="F7" s="10">
        <v>11996</v>
      </c>
    </row>
    <row r="8" spans="1:6">
      <c r="A8" s="5" t="s">
        <v>51</v>
      </c>
      <c r="B8" s="10">
        <v>613599</v>
      </c>
      <c r="C8" s="10">
        <v>1551145</v>
      </c>
      <c r="D8" s="10">
        <v>4633398</v>
      </c>
      <c r="E8" s="10">
        <v>10500222</v>
      </c>
      <c r="F8" s="10">
        <v>52998</v>
      </c>
    </row>
    <row r="9" spans="1:6">
      <c r="A9" s="5" t="s">
        <v>52</v>
      </c>
      <c r="B9" s="10">
        <v>449375</v>
      </c>
      <c r="C9" s="10">
        <v>1172088</v>
      </c>
      <c r="D9" s="10">
        <v>3618099</v>
      </c>
      <c r="E9" s="10">
        <v>9064029</v>
      </c>
      <c r="F9" s="10">
        <v>13887</v>
      </c>
    </row>
    <row r="10" spans="1:6">
      <c r="A10" s="5" t="s">
        <v>53</v>
      </c>
      <c r="B10" s="10">
        <v>647928</v>
      </c>
      <c r="C10" s="10">
        <v>248174</v>
      </c>
      <c r="D10" s="10">
        <v>3250037</v>
      </c>
      <c r="E10" s="10">
        <v>11732015</v>
      </c>
      <c r="F10" s="10">
        <v>55502</v>
      </c>
    </row>
    <row r="11" spans="1:6">
      <c r="A11" s="5" t="s">
        <v>54</v>
      </c>
      <c r="B11" s="10">
        <v>227710</v>
      </c>
      <c r="C11" s="10">
        <v>23407</v>
      </c>
      <c r="D11" s="10">
        <v>3786298</v>
      </c>
      <c r="E11" s="10">
        <v>13422484</v>
      </c>
      <c r="F11" s="10">
        <v>369627</v>
      </c>
    </row>
    <row r="12" spans="1:6">
      <c r="A12" s="5" t="s">
        <v>55</v>
      </c>
      <c r="B12" s="10">
        <v>254262</v>
      </c>
      <c r="C12" s="10">
        <v>44925</v>
      </c>
      <c r="D12" s="10">
        <v>3499045</v>
      </c>
      <c r="E12" s="10">
        <v>13913588</v>
      </c>
      <c r="F12" s="10">
        <v>637964</v>
      </c>
    </row>
    <row r="13" spans="1:6">
      <c r="A13" s="5" t="s">
        <v>56</v>
      </c>
      <c r="B13" s="10">
        <v>220267</v>
      </c>
      <c r="C13" s="10">
        <v>1305492</v>
      </c>
      <c r="D13" s="10">
        <v>6097407</v>
      </c>
      <c r="E13" s="10">
        <v>14795682</v>
      </c>
      <c r="F13" s="10">
        <v>873048</v>
      </c>
    </row>
    <row r="14" spans="1:6">
      <c r="A14" s="5" t="s">
        <v>57</v>
      </c>
      <c r="B14" s="10">
        <v>603252</v>
      </c>
      <c r="C14" s="10">
        <v>1189852</v>
      </c>
      <c r="D14" s="10">
        <v>7499508</v>
      </c>
      <c r="E14" s="10">
        <v>15763569</v>
      </c>
      <c r="F14" s="10">
        <v>350652</v>
      </c>
    </row>
    <row r="15" spans="1:6">
      <c r="A15" s="5" t="s">
        <v>58</v>
      </c>
      <c r="B15" s="10">
        <v>1259971</v>
      </c>
      <c r="C15" s="10">
        <v>1143047</v>
      </c>
      <c r="D15" s="10">
        <v>23651655</v>
      </c>
      <c r="E15" s="10">
        <v>10819439</v>
      </c>
      <c r="F15" s="10">
        <v>2311445</v>
      </c>
    </row>
    <row r="16" spans="1:6">
      <c r="A16" s="5" t="s">
        <v>59</v>
      </c>
      <c r="B16" s="10">
        <v>1141612</v>
      </c>
      <c r="C16" s="10">
        <v>1345048</v>
      </c>
      <c r="D16" s="10">
        <v>14884091</v>
      </c>
      <c r="E16" s="10">
        <v>12067524</v>
      </c>
      <c r="F16" s="10">
        <v>6840914</v>
      </c>
    </row>
    <row r="17" spans="1:6">
      <c r="A17" s="5" t="s">
        <v>60</v>
      </c>
      <c r="B17" s="10">
        <v>879937</v>
      </c>
      <c r="C17" s="10">
        <v>1124754</v>
      </c>
      <c r="D17" s="10">
        <v>6740107</v>
      </c>
      <c r="E17" s="10">
        <v>11969903</v>
      </c>
      <c r="F17" s="10">
        <v>7467831</v>
      </c>
    </row>
    <row r="18" spans="1:6">
      <c r="A18" s="5" t="s">
        <v>61</v>
      </c>
      <c r="B18" s="10">
        <v>2498526</v>
      </c>
      <c r="C18" s="10">
        <v>1263262</v>
      </c>
      <c r="D18" s="10">
        <v>8714955</v>
      </c>
      <c r="E18" s="10">
        <v>10668989</v>
      </c>
      <c r="F18" s="10">
        <v>8236798</v>
      </c>
    </row>
    <row r="19" spans="1:6">
      <c r="A19" s="5" t="s">
        <v>62</v>
      </c>
      <c r="B19" s="10">
        <v>5389474</v>
      </c>
      <c r="C19" s="10">
        <v>828815</v>
      </c>
      <c r="D19" s="10">
        <v>10673491</v>
      </c>
      <c r="E19" s="10">
        <v>9418264</v>
      </c>
      <c r="F19" s="10">
        <v>7466486</v>
      </c>
    </row>
    <row r="20" spans="1:6">
      <c r="A20" s="5" t="s">
        <v>63</v>
      </c>
      <c r="B20" s="10">
        <v>3416235</v>
      </c>
      <c r="C20" s="10">
        <v>466168</v>
      </c>
      <c r="D20" s="10">
        <v>9618917</v>
      </c>
      <c r="E20" s="10">
        <v>11610695</v>
      </c>
      <c r="F20" s="10">
        <v>7777639</v>
      </c>
    </row>
    <row r="21" spans="1:6" ht="15.75" thickBot="1">
      <c r="A21" s="5" t="s">
        <v>64</v>
      </c>
      <c r="B21" s="10">
        <v>4833047</v>
      </c>
      <c r="C21" s="10">
        <v>865507</v>
      </c>
      <c r="D21" s="10">
        <v>12132008</v>
      </c>
      <c r="E21" s="10">
        <v>15451977</v>
      </c>
      <c r="F21" s="10">
        <v>7640513</v>
      </c>
    </row>
    <row r="22" spans="1:6">
      <c r="B22" s="24" t="s">
        <v>86</v>
      </c>
      <c r="C22" s="25" t="s">
        <v>87</v>
      </c>
      <c r="D22" s="25" t="s">
        <v>91</v>
      </c>
      <c r="E22" s="25" t="s">
        <v>88</v>
      </c>
      <c r="F22" s="26" t="s">
        <v>89</v>
      </c>
    </row>
    <row r="23" spans="1:6">
      <c r="A23" s="5" t="s">
        <v>45</v>
      </c>
      <c r="B23" s="27" t="s">
        <v>79</v>
      </c>
      <c r="C23" s="28" t="s">
        <v>79</v>
      </c>
      <c r="D23" s="28" t="s">
        <v>79</v>
      </c>
      <c r="E23" s="28" t="s">
        <v>79</v>
      </c>
      <c r="F23" s="29" t="s">
        <v>79</v>
      </c>
    </row>
    <row r="24" spans="1:6">
      <c r="A24" s="5" t="s">
        <v>46</v>
      </c>
      <c r="B24" s="27">
        <f t="shared" ref="B24:F33" si="0">((B3-B2)/B2)</f>
        <v>4.5088131274718588</v>
      </c>
      <c r="C24" s="28" t="e">
        <f t="shared" si="0"/>
        <v>#VALUE!</v>
      </c>
      <c r="D24" s="28">
        <f t="shared" si="0"/>
        <v>0.26232858295240657</v>
      </c>
      <c r="E24" s="28">
        <f t="shared" si="0"/>
        <v>0.27528636065670731</v>
      </c>
      <c r="F24" s="29" t="e">
        <f t="shared" si="0"/>
        <v>#VALUE!</v>
      </c>
    </row>
    <row r="25" spans="1:6">
      <c r="A25" s="5" t="s">
        <v>47</v>
      </c>
      <c r="B25" s="27">
        <f t="shared" si="0"/>
        <v>-1.2011618134091769E-3</v>
      </c>
      <c r="C25" s="28" t="e">
        <f t="shared" si="0"/>
        <v>#VALUE!</v>
      </c>
      <c r="D25" s="28">
        <f t="shared" si="0"/>
        <v>0.8102657967715694</v>
      </c>
      <c r="E25" s="28">
        <f t="shared" si="0"/>
        <v>0.1196565815745575</v>
      </c>
      <c r="F25" s="29" t="e">
        <f t="shared" si="0"/>
        <v>#VALUE!</v>
      </c>
    </row>
    <row r="26" spans="1:6">
      <c r="A26" s="5" t="s">
        <v>48</v>
      </c>
      <c r="B26" s="27">
        <f t="shared" si="0"/>
        <v>0.59305598512638602</v>
      </c>
      <c r="C26" s="28" t="e">
        <f t="shared" si="0"/>
        <v>#VALUE!</v>
      </c>
      <c r="D26" s="28">
        <f t="shared" si="0"/>
        <v>0.41500168517652608</v>
      </c>
      <c r="E26" s="28">
        <f t="shared" si="0"/>
        <v>0.22938044857336343</v>
      </c>
      <c r="F26" s="29" t="e">
        <f t="shared" si="0"/>
        <v>#VALUE!</v>
      </c>
    </row>
    <row r="27" spans="1:6">
      <c r="A27" s="5" t="s">
        <v>49</v>
      </c>
      <c r="B27" s="27">
        <f t="shared" si="0"/>
        <v>-9.0013774851676304E-2</v>
      </c>
      <c r="C27" s="28">
        <f t="shared" si="0"/>
        <v>-0.16236695287460925</v>
      </c>
      <c r="D27" s="28">
        <f t="shared" si="0"/>
        <v>-0.17182326469330972</v>
      </c>
      <c r="E27" s="28">
        <f t="shared" si="0"/>
        <v>0.32066552789025349</v>
      </c>
      <c r="F27" s="29">
        <f t="shared" si="0"/>
        <v>-4.9180327868852463E-3</v>
      </c>
    </row>
    <row r="28" spans="1:6">
      <c r="A28" s="5" t="s">
        <v>50</v>
      </c>
      <c r="B28" s="27">
        <f t="shared" si="0"/>
        <v>0.1971000500607881</v>
      </c>
      <c r="C28" s="28">
        <f t="shared" si="0"/>
        <v>-0.9510380500247998</v>
      </c>
      <c r="D28" s="28">
        <f t="shared" si="0"/>
        <v>-3.8098607880310699E-2</v>
      </c>
      <c r="E28" s="28">
        <f t="shared" si="0"/>
        <v>0.14804199031309631</v>
      </c>
      <c r="F28" s="29">
        <f t="shared" si="0"/>
        <v>3.940691927512356</v>
      </c>
    </row>
    <row r="29" spans="1:6">
      <c r="A29" s="5" t="s">
        <v>51</v>
      </c>
      <c r="B29" s="27">
        <f t="shared" si="0"/>
        <v>-0.38905433701434672</v>
      </c>
      <c r="C29" s="28">
        <f t="shared" si="0"/>
        <v>248.42032481106287</v>
      </c>
      <c r="D29" s="28">
        <f t="shared" si="0"/>
        <v>0.15159253082538207</v>
      </c>
      <c r="E29" s="28">
        <f t="shared" si="0"/>
        <v>0.21530769204059735</v>
      </c>
      <c r="F29" s="29">
        <f t="shared" si="0"/>
        <v>3.4179726575525176</v>
      </c>
    </row>
    <row r="30" spans="1:6">
      <c r="A30" s="5" t="s">
        <v>52</v>
      </c>
      <c r="B30" s="27">
        <f t="shared" si="0"/>
        <v>-0.26764059263460338</v>
      </c>
      <c r="C30" s="28">
        <f t="shared" si="0"/>
        <v>-0.24437238298160391</v>
      </c>
      <c r="D30" s="28">
        <f t="shared" si="0"/>
        <v>-0.21912622226711367</v>
      </c>
      <c r="E30" s="28">
        <f t="shared" si="0"/>
        <v>-0.1367773938493872</v>
      </c>
      <c r="F30" s="29">
        <f t="shared" si="0"/>
        <v>-0.73797124419789428</v>
      </c>
    </row>
    <row r="31" spans="1:6">
      <c r="A31" s="5" t="s">
        <v>53</v>
      </c>
      <c r="B31" s="27">
        <f t="shared" si="0"/>
        <v>0.4418425591098748</v>
      </c>
      <c r="C31" s="28">
        <f t="shared" si="0"/>
        <v>-0.7882633385889114</v>
      </c>
      <c r="D31" s="28">
        <f t="shared" si="0"/>
        <v>-0.10172800688980595</v>
      </c>
      <c r="E31" s="28">
        <f t="shared" si="0"/>
        <v>0.29434879345597859</v>
      </c>
      <c r="F31" s="29">
        <f t="shared" si="0"/>
        <v>2.9966875495067331</v>
      </c>
    </row>
    <row r="32" spans="1:6">
      <c r="A32" s="5" t="s">
        <v>54</v>
      </c>
      <c r="B32" s="27">
        <f t="shared" si="0"/>
        <v>-0.64855662974898443</v>
      </c>
      <c r="C32" s="28">
        <f t="shared" si="0"/>
        <v>-0.90568310943128616</v>
      </c>
      <c r="D32" s="28">
        <f t="shared" si="0"/>
        <v>0.16500150613669937</v>
      </c>
      <c r="E32" s="28">
        <f t="shared" si="0"/>
        <v>0.14409025218600555</v>
      </c>
      <c r="F32" s="29">
        <f t="shared" si="0"/>
        <v>5.6597059565421066</v>
      </c>
    </row>
    <row r="33" spans="1:6">
      <c r="A33" s="5" t="s">
        <v>55</v>
      </c>
      <c r="B33" s="27">
        <f t="shared" si="0"/>
        <v>0.11660445303236573</v>
      </c>
      <c r="C33" s="28">
        <f t="shared" si="0"/>
        <v>0.9192976460033323</v>
      </c>
      <c r="D33" s="28">
        <f t="shared" si="0"/>
        <v>-7.586645319517904E-2</v>
      </c>
      <c r="E33" s="28">
        <f t="shared" si="0"/>
        <v>3.6588160581901237E-2</v>
      </c>
      <c r="F33" s="29">
        <f t="shared" si="0"/>
        <v>0.72596698834230189</v>
      </c>
    </row>
    <row r="34" spans="1:6">
      <c r="A34" s="5" t="s">
        <v>56</v>
      </c>
      <c r="B34" s="27">
        <f t="shared" ref="B34:F43" si="1">((B13-B12)/B12)</f>
        <v>-0.13370067096144922</v>
      </c>
      <c r="C34" s="28">
        <f t="shared" si="1"/>
        <v>28.059365609348916</v>
      </c>
      <c r="D34" s="28">
        <f t="shared" si="1"/>
        <v>0.74259176432426566</v>
      </c>
      <c r="E34" s="28">
        <f t="shared" si="1"/>
        <v>6.3398025009796175E-2</v>
      </c>
      <c r="F34" s="29">
        <f t="shared" si="1"/>
        <v>0.36849101203202689</v>
      </c>
    </row>
    <row r="35" spans="1:6">
      <c r="A35" s="5" t="s">
        <v>57</v>
      </c>
      <c r="B35" s="27">
        <f t="shared" si="1"/>
        <v>1.738730722259803</v>
      </c>
      <c r="C35" s="28">
        <f t="shared" si="1"/>
        <v>-8.8579631280773841E-2</v>
      </c>
      <c r="D35" s="28">
        <f t="shared" si="1"/>
        <v>0.22995037070676108</v>
      </c>
      <c r="E35" s="28">
        <f t="shared" si="1"/>
        <v>6.5416856080037403E-2</v>
      </c>
      <c r="F35" s="29">
        <f t="shared" si="1"/>
        <v>-0.59835885312147785</v>
      </c>
    </row>
    <row r="36" spans="1:6">
      <c r="A36" s="5" t="s">
        <v>58</v>
      </c>
      <c r="B36" s="27">
        <f t="shared" si="1"/>
        <v>1.088631285101417</v>
      </c>
      <c r="C36" s="28">
        <f t="shared" si="1"/>
        <v>-3.9336825084128113E-2</v>
      </c>
      <c r="D36" s="28">
        <f t="shared" si="1"/>
        <v>2.1537608867141684</v>
      </c>
      <c r="E36" s="28">
        <f t="shared" si="1"/>
        <v>-0.31364280512871168</v>
      </c>
      <c r="F36" s="29">
        <f t="shared" si="1"/>
        <v>5.5918488986231365</v>
      </c>
    </row>
    <row r="37" spans="1:6">
      <c r="A37" s="5" t="s">
        <v>59</v>
      </c>
      <c r="B37" s="27">
        <f t="shared" si="1"/>
        <v>-9.3937876347947688E-2</v>
      </c>
      <c r="C37" s="28">
        <f t="shared" si="1"/>
        <v>0.17672151713796547</v>
      </c>
      <c r="D37" s="28">
        <f t="shared" si="1"/>
        <v>-0.37069558134515324</v>
      </c>
      <c r="E37" s="28">
        <f t="shared" si="1"/>
        <v>0.11535579617390514</v>
      </c>
      <c r="F37" s="29">
        <f t="shared" si="1"/>
        <v>1.9595832909716648</v>
      </c>
    </row>
    <row r="38" spans="1:6">
      <c r="A38" s="5" t="s">
        <v>60</v>
      </c>
      <c r="B38" s="27">
        <f t="shared" si="1"/>
        <v>-0.22921535512941349</v>
      </c>
      <c r="C38" s="28">
        <f t="shared" si="1"/>
        <v>-0.16378151560390411</v>
      </c>
      <c r="D38" s="28">
        <f t="shared" si="1"/>
        <v>-0.54716032037159679</v>
      </c>
      <c r="E38" s="28">
        <f t="shared" si="1"/>
        <v>-8.089563360304898E-3</v>
      </c>
      <c r="F38" s="29">
        <f t="shared" si="1"/>
        <v>9.1642286396233022E-2</v>
      </c>
    </row>
    <row r="39" spans="1:6">
      <c r="A39" s="5" t="s">
        <v>61</v>
      </c>
      <c r="B39" s="27">
        <f t="shared" si="1"/>
        <v>1.8394373688116308</v>
      </c>
      <c r="C39" s="28">
        <f t="shared" si="1"/>
        <v>0.12314514996168051</v>
      </c>
      <c r="D39" s="28">
        <f t="shared" si="1"/>
        <v>0.29299950282688392</v>
      </c>
      <c r="E39" s="28">
        <f t="shared" si="1"/>
        <v>-0.10868208372281714</v>
      </c>
      <c r="F39" s="29">
        <f t="shared" si="1"/>
        <v>0.10297059480858632</v>
      </c>
    </row>
    <row r="40" spans="1:6">
      <c r="A40" s="5" t="s">
        <v>62</v>
      </c>
      <c r="B40" s="27">
        <f t="shared" si="1"/>
        <v>1.1570614034034468</v>
      </c>
      <c r="C40" s="28">
        <f t="shared" si="1"/>
        <v>-0.34390886451108321</v>
      </c>
      <c r="D40" s="28">
        <f t="shared" si="1"/>
        <v>0.22473277257312288</v>
      </c>
      <c r="E40" s="28">
        <f t="shared" si="1"/>
        <v>-0.11722994559278298</v>
      </c>
      <c r="F40" s="29">
        <f t="shared" si="1"/>
        <v>-9.3520807478828544E-2</v>
      </c>
    </row>
    <row r="41" spans="1:6">
      <c r="A41" s="5" t="s">
        <v>63</v>
      </c>
      <c r="B41" s="27">
        <f t="shared" si="1"/>
        <v>-0.36612830862529444</v>
      </c>
      <c r="C41" s="28">
        <f t="shared" si="1"/>
        <v>-0.43754878953686888</v>
      </c>
      <c r="D41" s="28">
        <f t="shared" si="1"/>
        <v>-9.8803100129095531E-2</v>
      </c>
      <c r="E41" s="28">
        <f t="shared" si="1"/>
        <v>0.23278504403783967</v>
      </c>
      <c r="F41" s="29">
        <f t="shared" si="1"/>
        <v>4.167328513038128E-2</v>
      </c>
    </row>
    <row r="42" spans="1:6">
      <c r="A42" s="5" t="s">
        <v>64</v>
      </c>
      <c r="B42" s="27">
        <f t="shared" si="1"/>
        <v>0.41472908040576834</v>
      </c>
      <c r="C42" s="28">
        <f t="shared" si="1"/>
        <v>0.85664181153575536</v>
      </c>
      <c r="D42" s="28">
        <f t="shared" si="1"/>
        <v>0.26126548342188627</v>
      </c>
      <c r="E42" s="28">
        <f t="shared" si="1"/>
        <v>0.33083997125064435</v>
      </c>
      <c r="F42" s="29">
        <f t="shared" si="1"/>
        <v>-1.7630800298136746E-2</v>
      </c>
    </row>
    <row r="43" spans="1:6" ht="15.75" thickBot="1">
      <c r="B43" s="27"/>
      <c r="C43" s="28"/>
      <c r="D43" s="28"/>
      <c r="E43" s="28"/>
      <c r="F43" s="29"/>
    </row>
    <row r="44" spans="1:6" ht="15.75" thickBot="1">
      <c r="B44" s="30">
        <f>MEDIAN(B24:B42)</f>
        <v>0.11660445303236573</v>
      </c>
      <c r="C44" s="31">
        <f>MEDIAN(C27:C42)</f>
        <v>-0.12547329207769153</v>
      </c>
      <c r="D44" s="31">
        <f>MEDIAN(D24:D42)</f>
        <v>0.16500150613669937</v>
      </c>
      <c r="E44" s="31">
        <f>MEDIAN(E24:E42)</f>
        <v>0.1196565815745575</v>
      </c>
      <c r="F44" s="32">
        <f>MEDIAN(F27:F42)</f>
        <v>0.23573080342030661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Worksheets</vt:lpstr>
      </vt:variant>
      <vt:variant>
        <vt:i4>5</vt:i4>
      </vt:variant>
    </vt:vector>
  </HeadingPairs>
  <TitlesOfParts>
    <vt:vector size="5" baseType="lpstr">
      <vt:lpstr>Imports</vt:lpstr>
      <vt:lpstr>Exports</vt:lpstr>
      <vt:lpstr>Greece</vt:lpstr>
      <vt:lpstr>Graph2</vt:lpstr>
      <vt:lpstr>Graph3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Sumvoulos OEU User</cp:lastModifiedBy>
  <dcterms:created xsi:type="dcterms:W3CDTF">2023-11-07T14:17:41Z</dcterms:created>
  <dcterms:modified xsi:type="dcterms:W3CDTF">2023-11-08T11:18:45Z</dcterms:modified>
</cp:coreProperties>
</file>